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60" windowWidth="19410" windowHeight="10950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H3" i="5" l="1"/>
  <c r="A2" i="5" l="1"/>
  <c r="M5" i="1" l="1"/>
  <c r="L5" i="1"/>
  <c r="K5" i="1"/>
  <c r="J5" i="1"/>
  <c r="I5" i="1"/>
  <c r="H5" i="1"/>
  <c r="G5" i="1"/>
  <c r="F5" i="1"/>
  <c r="E5" i="1"/>
  <c r="D5" i="1"/>
  <c r="C5" i="1"/>
  <c r="B5" i="1"/>
  <c r="A2" i="9"/>
  <c r="B2" i="8"/>
  <c r="B2" i="7"/>
  <c r="A2" i="6"/>
  <c r="H3" i="9"/>
  <c r="J3" i="8"/>
  <c r="I3" i="7"/>
  <c r="H3" i="6"/>
  <c r="I5" i="9"/>
  <c r="H5" i="9"/>
  <c r="G5" i="9"/>
  <c r="F5" i="9"/>
  <c r="E5" i="9"/>
  <c r="D5" i="9"/>
  <c r="C5" i="9"/>
  <c r="B5" i="9"/>
  <c r="E5" i="8"/>
  <c r="F5" i="8"/>
  <c r="G5" i="8"/>
  <c r="K5" i="8"/>
  <c r="J5" i="8"/>
  <c r="I5" i="8"/>
  <c r="H5" i="8"/>
  <c r="D5" i="8"/>
  <c r="C5" i="8"/>
  <c r="B5" i="8"/>
  <c r="H5" i="7"/>
  <c r="J5" i="7"/>
  <c r="I5" i="7"/>
  <c r="G5" i="7"/>
  <c r="F5" i="7"/>
  <c r="E5" i="7"/>
  <c r="D5" i="7"/>
  <c r="C5" i="7"/>
  <c r="B5" i="7"/>
  <c r="I5" i="6"/>
  <c r="H5" i="6"/>
  <c r="G5" i="6"/>
  <c r="F5" i="6"/>
  <c r="E5" i="6"/>
  <c r="D5" i="6"/>
  <c r="C5" i="6"/>
  <c r="B5" i="6"/>
  <c r="I5" i="5"/>
  <c r="H5" i="5"/>
  <c r="G5" i="5"/>
  <c r="F5" i="5"/>
  <c r="E5" i="5"/>
  <c r="D5" i="5"/>
  <c r="C5" i="5"/>
  <c r="B5" i="5"/>
</calcChain>
</file>

<file path=xl/sharedStrings.xml><?xml version="1.0" encoding="utf-8"?>
<sst xmlns="http://schemas.openxmlformats.org/spreadsheetml/2006/main" count="141" uniqueCount="65">
  <si>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</si>
  <si>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</si>
  <si>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</si>
  <si>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</si>
  <si>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</si>
  <si>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</si>
  <si>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</si>
  <si>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</si>
  <si>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</si>
  <si>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</si>
  <si>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</si>
  <si>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</si>
  <si>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</si>
  <si>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</si>
  <si>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</si>
  <si>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</si>
  <si>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</si>
  <si>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</si>
  <si>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</si>
  <si>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</si>
  <si>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</si>
  <si>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</si>
  <si>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</si>
  <si>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</si>
  <si>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</si>
  <si>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</si>
  <si>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</si>
  <si>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</si>
  <si>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</si>
  <si>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</si>
  <si>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</si>
  <si>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</si>
  <si>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</si>
  <si>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</si>
  <si>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</si>
  <si>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</si>
  <si>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</si>
  <si>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</si>
  <si>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</si>
  <si>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</si>
  <si>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</si>
  <si>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</si>
  <si>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</si>
  <si>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</si>
  <si>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</si>
  <si>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</si>
  <si>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ЧЕРВОНОГРАДСЬКА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</si>
  <si>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</si>
  <si>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</si>
  <si>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</si>
  <si>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</si>
  <si>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</si>
  <si>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</si>
  <si>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</si>
  <si>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</si>
  <si>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</si>
  <si>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</si>
  <si>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</si>
  <si>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</si>
  <si>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</si>
  <si>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</si>
  <si>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</si>
  <si>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</si>
  <si>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станом на 01.08.2025</t>
  </si>
  <si>
    <t>у січні-липні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</si>
</sst>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6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448">
    <xf numFmtId="0" fontId="0" fillId="0" borderId="0"/>
    <xf numFmtId="0" fontId="4" fillId="0" borderId="0"/>
    <xf numFmtId="0" fontId="6" fillId="0" borderId="0"/>
    <xf numFmtId="0" fontId="7" fillId="0" borderId="0"/>
    <xf numFmtId="0" fontId="21" fillId="0" borderId="0"/>
    <xf numFmtId="0" fontId="23" fillId="0" borderId="0"/>
    <xf numFmtId="0" fontId="3" fillId="0" borderId="0"/>
    <xf numFmtId="0" fontId="31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32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32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32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32" fillId="10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32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32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32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32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2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6" borderId="0" applyNumberFormat="0" applyBorder="0" applyAlignment="0" applyProtection="0"/>
    <xf numFmtId="0" fontId="32" fillId="16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32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32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7" borderId="0" applyNumberFormat="0" applyBorder="0" applyAlignment="0" applyProtection="0"/>
    <xf numFmtId="0" fontId="34" fillId="11" borderId="0" applyNumberFormat="0" applyBorder="0" applyAlignment="0" applyProtection="0"/>
    <xf numFmtId="0" fontId="33" fillId="17" borderId="0" applyNumberFormat="0" applyBorder="0" applyAlignment="0" applyProtection="0"/>
    <xf numFmtId="0" fontId="33" fillId="12" borderId="0" applyNumberFormat="0" applyBorder="0" applyAlignment="0" applyProtection="0"/>
    <xf numFmtId="0" fontId="34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4" fillId="15" borderId="0" applyNumberFormat="0" applyBorder="0" applyAlignment="0" applyProtection="0"/>
    <xf numFmtId="0" fontId="33" fillId="13" borderId="0" applyNumberFormat="0" applyBorder="0" applyAlignment="0" applyProtection="0"/>
    <xf numFmtId="0" fontId="33" fillId="18" borderId="0" applyNumberFormat="0" applyBorder="0" applyAlignment="0" applyProtection="0"/>
    <xf numFmtId="0" fontId="34" fillId="16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4" fillId="21" borderId="0" applyNumberFormat="0" applyBorder="0" applyAlignment="0" applyProtection="0"/>
    <xf numFmtId="0" fontId="33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35" fillId="4" borderId="0" applyNumberFormat="0" applyBorder="0" applyAlignment="0" applyProtection="0"/>
    <xf numFmtId="0" fontId="36" fillId="15" borderId="24" applyNumberFormat="0" applyAlignment="0" applyProtection="0"/>
    <xf numFmtId="0" fontId="37" fillId="25" borderId="25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49" fontId="40" fillId="0" borderId="0" applyFill="0" applyBorder="0" applyProtection="0">
      <alignment horizontal="left" vertical="center"/>
    </xf>
    <xf numFmtId="49" fontId="41" fillId="0" borderId="2" applyFill="0" applyProtection="0">
      <alignment horizontal="center" vertical="center" wrapText="1"/>
    </xf>
    <xf numFmtId="0" fontId="42" fillId="5" borderId="0" applyNumberFormat="0" applyBorder="0" applyAlignment="0" applyProtection="0"/>
    <xf numFmtId="0" fontId="43" fillId="0" borderId="26" applyNumberFormat="0" applyFill="0" applyAlignment="0" applyProtection="0"/>
    <xf numFmtId="0" fontId="44" fillId="0" borderId="27" applyNumberFormat="0" applyFill="0" applyAlignment="0" applyProtection="0"/>
    <xf numFmtId="0" fontId="45" fillId="0" borderId="28" applyNumberFormat="0" applyFill="0" applyAlignment="0" applyProtection="0"/>
    <xf numFmtId="0" fontId="45" fillId="0" borderId="0" applyNumberFormat="0" applyFill="0" applyBorder="0" applyAlignment="0" applyProtection="0"/>
    <xf numFmtId="0" fontId="46" fillId="8" borderId="24" applyNumberFormat="0" applyAlignment="0" applyProtection="0"/>
    <xf numFmtId="0" fontId="47" fillId="0" borderId="29" applyNumberFormat="0" applyFill="0" applyAlignment="0" applyProtection="0"/>
    <xf numFmtId="0" fontId="48" fillId="16" borderId="0" applyNumberFormat="0" applyBorder="0" applyAlignment="0" applyProtection="0"/>
    <xf numFmtId="0" fontId="21" fillId="0" borderId="0"/>
    <xf numFmtId="0" fontId="21" fillId="0" borderId="0"/>
    <xf numFmtId="0" fontId="21" fillId="10" borderId="30" applyNumberFormat="0" applyFont="0" applyAlignment="0" applyProtection="0"/>
    <xf numFmtId="0" fontId="49" fillId="15" borderId="31" applyNumberFormat="0" applyAlignment="0" applyProtection="0"/>
    <xf numFmtId="0" fontId="50" fillId="0" borderId="0" applyNumberFormat="0" applyFill="0" applyBorder="0" applyAlignment="0" applyProtection="0"/>
    <xf numFmtId="0" fontId="51" fillId="0" borderId="32" applyNumberFormat="0" applyFill="0" applyAlignment="0" applyProtection="0"/>
    <xf numFmtId="164" fontId="7" fillId="0" borderId="0" applyFont="0" applyFill="0" applyBorder="0" applyProtection="0"/>
    <xf numFmtId="0" fontId="52" fillId="0" borderId="0" applyNumberFormat="0" applyFill="0" applyBorder="0" applyProtection="0"/>
    <xf numFmtId="3" fontId="7" fillId="0" borderId="0" applyFont="0" applyFill="0" applyBorder="0" applyProtection="0">
      <alignment horizontal="right"/>
    </xf>
    <xf numFmtId="49" fontId="7" fillId="0" borderId="0" applyFont="0" applyFill="0" applyBorder="0" applyProtection="0">
      <alignment wrapText="1"/>
    </xf>
    <xf numFmtId="0" fontId="53" fillId="0" borderId="0" applyNumberFormat="0" applyFill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46" fillId="8" borderId="24" applyNumberFormat="0" applyAlignment="0" applyProtection="0"/>
    <xf numFmtId="0" fontId="46" fillId="8" borderId="24" applyNumberFormat="0" applyAlignment="0" applyProtection="0"/>
    <xf numFmtId="0" fontId="46" fillId="8" borderId="24" applyNumberFormat="0" applyAlignment="0" applyProtection="0"/>
    <xf numFmtId="0" fontId="49" fillId="15" borderId="31" applyNumberFormat="0" applyAlignment="0" applyProtection="0"/>
    <xf numFmtId="0" fontId="49" fillId="15" borderId="31" applyNumberFormat="0" applyAlignment="0" applyProtection="0"/>
    <xf numFmtId="0" fontId="36" fillId="15" borderId="24" applyNumberFormat="0" applyAlignment="0" applyProtection="0"/>
    <xf numFmtId="0" fontId="36" fillId="15" borderId="24" applyNumberFormat="0" applyAlignment="0" applyProtection="0"/>
    <xf numFmtId="0" fontId="42" fillId="5" borderId="0" applyNumberFormat="0" applyBorder="0" applyAlignment="0" applyProtection="0"/>
    <xf numFmtId="0" fontId="43" fillId="0" borderId="26" applyNumberFormat="0" applyFill="0" applyAlignment="0" applyProtection="0"/>
    <xf numFmtId="0" fontId="44" fillId="0" borderId="27" applyNumberFormat="0" applyFill="0" applyAlignment="0" applyProtection="0"/>
    <xf numFmtId="0" fontId="45" fillId="0" borderId="28" applyNumberFormat="0" applyFill="0" applyAlignment="0" applyProtection="0"/>
    <xf numFmtId="0" fontId="45" fillId="0" borderId="0" applyNumberFormat="0" applyFill="0" applyBorder="0" applyAlignment="0" applyProtection="0"/>
    <xf numFmtId="0" fontId="7" fillId="0" borderId="0"/>
    <xf numFmtId="0" fontId="30" fillId="0" borderId="0"/>
    <xf numFmtId="0" fontId="21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7" fillId="0" borderId="29" applyNumberFormat="0" applyFill="0" applyAlignment="0" applyProtection="0"/>
    <xf numFmtId="0" fontId="51" fillId="0" borderId="32" applyNumberFormat="0" applyFill="0" applyAlignment="0" applyProtection="0"/>
    <xf numFmtId="0" fontId="51" fillId="0" borderId="32" applyNumberFormat="0" applyFill="0" applyAlignment="0" applyProtection="0"/>
    <xf numFmtId="0" fontId="37" fillId="25" borderId="25" applyNumberFormat="0" applyAlignment="0" applyProtection="0"/>
    <xf numFmtId="0" fontId="37" fillId="25" borderId="25" applyNumberFormat="0" applyAlignment="0" applyProtection="0"/>
    <xf numFmtId="0" fontId="37" fillId="25" borderId="25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36" fillId="15" borderId="24" applyNumberFormat="0" applyAlignment="0" applyProtection="0"/>
    <xf numFmtId="0" fontId="30" fillId="0" borderId="0"/>
    <xf numFmtId="0" fontId="55" fillId="0" borderId="0"/>
    <xf numFmtId="0" fontId="54" fillId="0" borderId="0"/>
    <xf numFmtId="0" fontId="21" fillId="0" borderId="0"/>
    <xf numFmtId="0" fontId="7" fillId="0" borderId="0"/>
    <xf numFmtId="0" fontId="21" fillId="0" borderId="0"/>
    <xf numFmtId="0" fontId="21" fillId="0" borderId="0"/>
    <xf numFmtId="0" fontId="56" fillId="0" borderId="0"/>
    <xf numFmtId="0" fontId="30" fillId="0" borderId="0"/>
    <xf numFmtId="0" fontId="57" fillId="0" borderId="0"/>
    <xf numFmtId="0" fontId="3" fillId="0" borderId="0"/>
    <xf numFmtId="0" fontId="30" fillId="0" borderId="0"/>
    <xf numFmtId="0" fontId="51" fillId="0" borderId="32" applyNumberFormat="0" applyFill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10" borderId="30" applyNumberFormat="0" applyFont="0" applyAlignment="0" applyProtection="0"/>
    <xf numFmtId="0" fontId="21" fillId="10" borderId="30" applyNumberFormat="0" applyFont="0" applyAlignment="0" applyProtection="0"/>
    <xf numFmtId="0" fontId="21" fillId="10" borderId="30" applyNumberFormat="0" applyFont="0" applyAlignment="0" applyProtection="0"/>
    <xf numFmtId="0" fontId="49" fillId="15" borderId="31" applyNumberFormat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8" fillId="16" borderId="0" applyNumberFormat="0" applyBorder="0" applyAlignment="0" applyProtection="0"/>
    <xf numFmtId="0" fontId="31" fillId="0" borderId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" borderId="0" applyNumberFormat="0" applyBorder="0" applyAlignment="0" applyProtection="0"/>
    <xf numFmtId="0" fontId="4" fillId="30" borderId="0" applyNumberFormat="0" applyBorder="0" applyAlignment="0" applyProtection="0"/>
    <xf numFmtId="0" fontId="4" fillId="4" borderId="0" applyNumberFormat="0" applyBorder="0" applyAlignment="0" applyProtection="0"/>
    <xf numFmtId="0" fontId="4" fillId="32" borderId="0" applyNumberFormat="0" applyBorder="0" applyAlignment="0" applyProtection="0"/>
    <xf numFmtId="0" fontId="4" fillId="5" borderId="0" applyNumberFormat="0" applyBorder="0" applyAlignment="0" applyProtection="0"/>
    <xf numFmtId="0" fontId="4" fillId="33" borderId="0" applyNumberFormat="0" applyBorder="0" applyAlignment="0" applyProtection="0"/>
    <xf numFmtId="0" fontId="4" fillId="6" borderId="0" applyNumberFormat="0" applyBorder="0" applyAlignment="0" applyProtection="0"/>
    <xf numFmtId="0" fontId="4" fillId="35" borderId="0" applyNumberFormat="0" applyBorder="0" applyAlignment="0" applyProtection="0"/>
    <xf numFmtId="0" fontId="4" fillId="7" borderId="0" applyNumberFormat="0" applyBorder="0" applyAlignment="0" applyProtection="0"/>
    <xf numFmtId="0" fontId="4" fillId="37" borderId="0" applyNumberFormat="0" applyBorder="0" applyAlignment="0" applyProtection="0"/>
    <xf numFmtId="0" fontId="4" fillId="8" borderId="0" applyNumberFormat="0" applyBorder="0" applyAlignment="0" applyProtection="0"/>
    <xf numFmtId="0" fontId="4" fillId="3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0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3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33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3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3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6" borderId="0" applyNumberFormat="0" applyBorder="0" applyAlignment="0" applyProtection="0"/>
    <xf numFmtId="0" fontId="4" fillId="11" borderId="0" applyNumberFormat="0" applyBorder="0" applyAlignment="0" applyProtection="0"/>
    <xf numFmtId="0" fontId="4" fillId="41" borderId="0" applyNumberFormat="0" applyBorder="0" applyAlignment="0" applyProtection="0"/>
    <xf numFmtId="0" fontId="4" fillId="12" borderId="0" applyNumberFormat="0" applyBorder="0" applyAlignment="0" applyProtection="0"/>
    <xf numFmtId="0" fontId="4" fillId="43" borderId="0" applyNumberFormat="0" applyBorder="0" applyAlignment="0" applyProtection="0"/>
    <xf numFmtId="0" fontId="4" fillId="13" borderId="0" applyNumberFormat="0" applyBorder="0" applyAlignment="0" applyProtection="0"/>
    <xf numFmtId="0" fontId="4" fillId="45" borderId="0" applyNumberFormat="0" applyBorder="0" applyAlignment="0" applyProtection="0"/>
    <xf numFmtId="0" fontId="4" fillId="6" borderId="0" applyNumberFormat="0" applyBorder="0" applyAlignment="0" applyProtection="0"/>
    <xf numFmtId="0" fontId="4" fillId="35" borderId="0" applyNumberFormat="0" applyBorder="0" applyAlignment="0" applyProtection="0"/>
    <xf numFmtId="0" fontId="4" fillId="11" borderId="0" applyNumberFormat="0" applyBorder="0" applyAlignment="0" applyProtection="0"/>
    <xf numFmtId="0" fontId="4" fillId="41" borderId="0" applyNumberFormat="0" applyBorder="0" applyAlignment="0" applyProtection="0"/>
    <xf numFmtId="0" fontId="4" fillId="14" borderId="0" applyNumberFormat="0" applyBorder="0" applyAlignment="0" applyProtection="0"/>
    <xf numFmtId="0" fontId="4" fillId="46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4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4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3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3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3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3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4" borderId="0" applyNumberFormat="0" applyBorder="0" applyAlignment="0" applyProtection="0"/>
    <xf numFmtId="0" fontId="35" fillId="32" borderId="0" applyNumberFormat="0" applyBorder="0" applyAlignment="0" applyProtection="0"/>
    <xf numFmtId="0" fontId="36" fillId="55" borderId="24" applyNumberFormat="0" applyAlignment="0" applyProtection="0"/>
    <xf numFmtId="0" fontId="37" fillId="56" borderId="25" applyNumberFormat="0" applyAlignment="0" applyProtection="0"/>
    <xf numFmtId="0" fontId="42" fillId="33" borderId="0" applyNumberFormat="0" applyBorder="0" applyAlignment="0" applyProtection="0"/>
    <xf numFmtId="0" fontId="58" fillId="0" borderId="33" applyNumberFormat="0" applyFill="0" applyAlignment="0" applyProtection="0"/>
    <xf numFmtId="0" fontId="59" fillId="0" borderId="34" applyNumberFormat="0" applyFill="0" applyAlignment="0" applyProtection="0"/>
    <xf numFmtId="0" fontId="60" fillId="0" borderId="35" applyNumberFormat="0" applyFill="0" applyAlignment="0" applyProtection="0"/>
    <xf numFmtId="0" fontId="60" fillId="0" borderId="0" applyNumberFormat="0" applyFill="0" applyBorder="0" applyAlignment="0" applyProtection="0"/>
    <xf numFmtId="0" fontId="46" fillId="39" borderId="24" applyNumberFormat="0" applyAlignment="0" applyProtection="0"/>
    <xf numFmtId="0" fontId="48" fillId="57" borderId="0" applyNumberFormat="0" applyBorder="0" applyAlignment="0" applyProtection="0"/>
    <xf numFmtId="0" fontId="4" fillId="58" borderId="30" applyNumberFormat="0" applyFont="0" applyAlignment="0" applyProtection="0"/>
    <xf numFmtId="0" fontId="4" fillId="58" borderId="30" applyNumberFormat="0" applyFont="0" applyAlignment="0" applyProtection="0"/>
    <xf numFmtId="0" fontId="4" fillId="59" borderId="30" applyNumberFormat="0" applyAlignment="0" applyProtection="0"/>
    <xf numFmtId="0" fontId="4" fillId="10" borderId="30" applyNumberFormat="0" applyFont="0" applyAlignment="0" applyProtection="0"/>
    <xf numFmtId="0" fontId="49" fillId="55" borderId="31" applyNumberFormat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4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4" borderId="0" applyNumberFormat="0" applyBorder="0" applyAlignment="0" applyProtection="0"/>
    <xf numFmtId="0" fontId="46" fillId="39" borderId="24" applyNumberFormat="0" applyAlignment="0" applyProtection="0"/>
    <xf numFmtId="0" fontId="49" fillId="55" borderId="31" applyNumberFormat="0" applyAlignment="0" applyProtection="0"/>
    <xf numFmtId="0" fontId="36" fillId="55" borderId="24" applyNumberFormat="0" applyAlignment="0" applyProtection="0"/>
    <xf numFmtId="0" fontId="42" fillId="33" borderId="0" applyNumberFormat="0" applyBorder="0" applyAlignment="0" applyProtection="0"/>
    <xf numFmtId="0" fontId="37" fillId="56" borderId="25" applyNumberFormat="0" applyAlignment="0" applyProtection="0"/>
    <xf numFmtId="0" fontId="48" fillId="57" borderId="0" applyNumberFormat="0" applyBorder="0" applyAlignment="0" applyProtection="0"/>
    <xf numFmtId="0" fontId="36" fillId="55" borderId="24" applyNumberFormat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4" fillId="10" borderId="30" applyNumberFormat="0" applyFont="0" applyAlignment="0" applyProtection="0"/>
    <xf numFmtId="0" fontId="4" fillId="59" borderId="30" applyNumberFormat="0" applyAlignment="0" applyProtection="0"/>
    <xf numFmtId="0" fontId="4" fillId="10" borderId="30" applyNumberFormat="0" applyFont="0" applyAlignment="0" applyProtection="0"/>
    <xf numFmtId="0" fontId="4" fillId="10" borderId="30" applyNumberFormat="0" applyFont="0" applyAlignment="0" applyProtection="0"/>
    <xf numFmtId="0" fontId="4" fillId="59" borderId="30" applyNumberFormat="0" applyAlignment="0" applyProtection="0"/>
    <xf numFmtId="0" fontId="49" fillId="55" borderId="31" applyNumberFormat="0" applyAlignment="0" applyProtection="0"/>
    <xf numFmtId="0" fontId="48" fillId="57" borderId="0" applyNumberFormat="0" applyBorder="0" applyAlignment="0" applyProtection="0"/>
    <xf numFmtId="0" fontId="7" fillId="0" borderId="0"/>
    <xf numFmtId="166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6" borderId="0" applyNumberFormat="0" applyBorder="0" applyAlignment="0" applyProtection="0"/>
    <xf numFmtId="0" fontId="4" fillId="58" borderId="0" applyNumberFormat="0" applyBorder="0" applyAlignment="0" applyProtection="0"/>
    <xf numFmtId="0" fontId="4" fillId="29" borderId="0" applyNumberFormat="0" applyBorder="0" applyAlignment="0" applyProtection="0"/>
    <xf numFmtId="0" fontId="4" fillId="27" borderId="0" applyNumberFormat="0" applyBorder="0" applyAlignment="0" applyProtection="0"/>
    <xf numFmtId="0" fontId="4" fillId="38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2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28" borderId="0" applyNumberFormat="0" applyBorder="0" applyAlignment="0" applyProtection="0"/>
    <xf numFmtId="0" fontId="33" fillId="66" borderId="0" applyNumberFormat="0" applyBorder="0" applyAlignment="0" applyProtection="0"/>
    <xf numFmtId="0" fontId="33" fillId="63" borderId="0" applyNumberFormat="0" applyBorder="0" applyAlignment="0" applyProtection="0"/>
    <xf numFmtId="0" fontId="35" fillId="31" borderId="0" applyNumberFormat="0" applyBorder="0" applyAlignment="0" applyProtection="0"/>
    <xf numFmtId="0" fontId="36" fillId="60" borderId="24" applyNumberFormat="0" applyAlignment="0" applyProtection="0"/>
    <xf numFmtId="0" fontId="37" fillId="65" borderId="25" applyNumberFormat="0" applyAlignment="0" applyProtection="0"/>
    <xf numFmtId="0" fontId="42" fillId="27" borderId="0" applyNumberFormat="0" applyBorder="0" applyAlignment="0" applyProtection="0"/>
    <xf numFmtId="0" fontId="46" fillId="38" borderId="24" applyNumberFormat="0" applyAlignment="0" applyProtection="0"/>
    <xf numFmtId="0" fontId="48" fillId="61" borderId="0" applyNumberFormat="0" applyBorder="0" applyAlignment="0" applyProtection="0"/>
    <xf numFmtId="0" fontId="49" fillId="60" borderId="31" applyNumberFormat="0" applyAlignment="0" applyProtection="0"/>
    <xf numFmtId="0" fontId="30" fillId="0" borderId="0"/>
    <xf numFmtId="0" fontId="30" fillId="0" borderId="0"/>
    <xf numFmtId="0" fontId="33" fillId="67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68" borderId="0" applyNumberFormat="0" applyBorder="0" applyAlignment="0" applyProtection="0"/>
    <xf numFmtId="0" fontId="33" fillId="69" borderId="0" applyNumberFormat="0" applyBorder="0" applyAlignment="0" applyProtection="0"/>
    <xf numFmtId="0" fontId="33" fillId="66" borderId="0" applyNumberFormat="0" applyBorder="0" applyAlignment="0" applyProtection="0"/>
    <xf numFmtId="0" fontId="33" fillId="70" borderId="0" applyNumberFormat="0" applyBorder="0" applyAlignment="0" applyProtection="0"/>
    <xf numFmtId="0" fontId="33" fillId="63" borderId="0" applyNumberFormat="0" applyBorder="0" applyAlignment="0" applyProtection="0"/>
    <xf numFmtId="0" fontId="33" fillId="68" borderId="0" applyNumberFormat="0" applyBorder="0" applyAlignment="0" applyProtection="0"/>
    <xf numFmtId="0" fontId="33" fillId="62" borderId="0" applyNumberFormat="0" applyBorder="0" applyAlignment="0" applyProtection="0"/>
    <xf numFmtId="0" fontId="33" fillId="64" borderId="0" applyNumberFormat="0" applyBorder="0" applyAlignment="0" applyProtection="0"/>
    <xf numFmtId="0" fontId="61" fillId="0" borderId="0"/>
    <xf numFmtId="0" fontId="4" fillId="0" borderId="0"/>
    <xf numFmtId="0" fontId="3" fillId="0" borderId="0"/>
    <xf numFmtId="0" fontId="7" fillId="0" borderId="0"/>
    <xf numFmtId="0" fontId="4" fillId="0" borderId="0"/>
    <xf numFmtId="0" fontId="2" fillId="0" borderId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6" borderId="0" applyNumberFormat="0" applyBorder="0" applyAlignment="0" applyProtection="0"/>
    <xf numFmtId="0" fontId="4" fillId="58" borderId="0" applyNumberFormat="0" applyBorder="0" applyAlignment="0" applyProtection="0"/>
    <xf numFmtId="0" fontId="4" fillId="29" borderId="0" applyNumberFormat="0" applyBorder="0" applyAlignment="0" applyProtection="0"/>
    <xf numFmtId="0" fontId="4" fillId="27" borderId="0" applyNumberFormat="0" applyBorder="0" applyAlignment="0" applyProtection="0"/>
    <xf numFmtId="0" fontId="4" fillId="38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1" borderId="0" applyNumberFormat="0" applyBorder="0" applyAlignment="0" applyProtection="0"/>
    <xf numFmtId="0" fontId="4" fillId="0" borderId="0"/>
    <xf numFmtId="0" fontId="21" fillId="0" borderId="0"/>
    <xf numFmtId="0" fontId="30" fillId="0" borderId="0"/>
    <xf numFmtId="0" fontId="1" fillId="0" borderId="0"/>
  </cellStyleXfs>
  <cellXfs count="89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/>
    <xf numFmtId="0" fontId="8" fillId="2" borderId="0" xfId="1" applyFont="1" applyFill="1"/>
    <xf numFmtId="0" fontId="8" fillId="0" borderId="0" xfId="1" applyFont="1"/>
    <xf numFmtId="0" fontId="5" fillId="2" borderId="0" xfId="1" applyFont="1" applyFill="1"/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1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Border="1" applyAlignment="1" applyProtection="1">
      <alignment vertical="center"/>
      <protection locked="0"/>
    </xf>
    <xf numFmtId="0" fontId="14" fillId="0" borderId="2" xfId="1" applyFont="1" applyBorder="1" applyAlignment="1">
      <alignment vertical="center"/>
    </xf>
    <xf numFmtId="0" fontId="9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/>
    </xf>
    <xf numFmtId="0" fontId="16" fillId="2" borderId="0" xfId="1" applyFont="1" applyFill="1" applyAlignment="1">
      <alignment vertical="center" wrapText="1"/>
    </xf>
    <xf numFmtId="0" fontId="9" fillId="2" borderId="0" xfId="1" applyFont="1" applyFill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" fontId="17" fillId="2" borderId="3" xfId="2" applyNumberFormat="1" applyFont="1" applyFill="1" applyBorder="1" applyAlignment="1" applyProtection="1">
      <alignment horizontal="center" vertical="center"/>
      <protection locked="0"/>
    </xf>
    <xf numFmtId="1" fontId="18" fillId="2" borderId="17" xfId="2" applyNumberFormat="1" applyFont="1" applyFill="1" applyBorder="1" applyAlignment="1" applyProtection="1">
      <alignment vertical="center" wrapText="1"/>
      <protection locked="0"/>
    </xf>
    <xf numFmtId="1" fontId="18" fillId="2" borderId="18" xfId="2" applyNumberFormat="1" applyFont="1" applyFill="1" applyBorder="1" applyAlignment="1" applyProtection="1">
      <alignment vertical="center" wrapText="1"/>
      <protection locked="0"/>
    </xf>
    <xf numFmtId="1" fontId="18" fillId="2" borderId="16" xfId="2" applyNumberFormat="1" applyFont="1" applyFill="1" applyBorder="1" applyAlignment="1" applyProtection="1">
      <alignment vertical="center" wrapText="1"/>
      <protection locked="0"/>
    </xf>
    <xf numFmtId="0" fontId="13" fillId="2" borderId="2" xfId="4" applyFont="1" applyFill="1" applyBorder="1" applyAlignment="1">
      <alignment horizontal="center" vertical="center" wrapText="1"/>
    </xf>
    <xf numFmtId="3" fontId="5" fillId="0" borderId="0" xfId="1" applyNumberFormat="1" applyFont="1"/>
    <xf numFmtId="1" fontId="22" fillId="2" borderId="3" xfId="2" applyNumberFormat="1" applyFont="1" applyFill="1" applyBorder="1" applyAlignment="1" applyProtection="1">
      <alignment horizontal="center" vertical="center"/>
      <protection locked="0"/>
    </xf>
    <xf numFmtId="0" fontId="13" fillId="2" borderId="20" xfId="4" applyFont="1" applyFill="1" applyBorder="1" applyAlignment="1">
      <alignment horizontal="center" vertical="center" wrapText="1"/>
    </xf>
    <xf numFmtId="0" fontId="25" fillId="0" borderId="2" xfId="5" applyFont="1" applyBorder="1" applyAlignment="1">
      <alignment horizontal="center" vertical="top" wrapText="1"/>
    </xf>
    <xf numFmtId="0" fontId="28" fillId="0" borderId="0" xfId="1" applyFont="1"/>
    <xf numFmtId="0" fontId="14" fillId="2" borderId="0" xfId="1" applyFont="1" applyFill="1" applyAlignment="1">
      <alignment horizontal="right" vertical="center" wrapText="1"/>
    </xf>
    <xf numFmtId="3" fontId="13" fillId="2" borderId="0" xfId="2" applyNumberFormat="1" applyFont="1" applyFill="1" applyAlignment="1" applyProtection="1">
      <alignment horizontal="center" vertical="center"/>
      <protection locked="0"/>
    </xf>
    <xf numFmtId="3" fontId="13" fillId="2" borderId="0" xfId="1" applyNumberFormat="1" applyFont="1" applyFill="1" applyAlignment="1">
      <alignment horizontal="center" vertical="center"/>
    </xf>
    <xf numFmtId="0" fontId="29" fillId="0" borderId="0" xfId="1" applyFont="1"/>
    <xf numFmtId="0" fontId="9" fillId="2" borderId="23" xfId="1" applyFont="1" applyFill="1" applyBorder="1" applyAlignment="1">
      <alignment vertical="center" wrapText="1"/>
    </xf>
    <xf numFmtId="0" fontId="62" fillId="0" borderId="0" xfId="1" applyFont="1"/>
    <xf numFmtId="3" fontId="20" fillId="0" borderId="19" xfId="3" applyNumberFormat="1" applyFont="1" applyFill="1" applyBorder="1" applyAlignment="1">
      <alignment horizontal="center" vertical="center"/>
    </xf>
    <xf numFmtId="3" fontId="20" fillId="0" borderId="20" xfId="3" applyNumberFormat="1" applyFont="1" applyFill="1" applyBorder="1" applyAlignment="1">
      <alignment horizontal="center" vertical="center"/>
    </xf>
    <xf numFmtId="3" fontId="20" fillId="0" borderId="20" xfId="1" applyNumberFormat="1" applyFont="1" applyFill="1" applyBorder="1" applyAlignment="1">
      <alignment horizontal="center" vertical="center"/>
    </xf>
    <xf numFmtId="3" fontId="20" fillId="0" borderId="9" xfId="1" applyNumberFormat="1" applyFont="1" applyFill="1" applyBorder="1" applyAlignment="1">
      <alignment horizontal="center" vertical="center"/>
    </xf>
    <xf numFmtId="3" fontId="20" fillId="0" borderId="21" xfId="2" applyNumberFormat="1" applyFont="1" applyFill="1" applyBorder="1" applyAlignment="1" applyProtection="1">
      <alignment horizontal="center" vertical="center"/>
      <protection locked="0"/>
    </xf>
    <xf numFmtId="3" fontId="5" fillId="2" borderId="0" xfId="1" applyNumberFormat="1" applyFont="1" applyFill="1"/>
    <xf numFmtId="0" fontId="29" fillId="0" borderId="0" xfId="1" applyFont="1" applyFill="1"/>
    <xf numFmtId="3" fontId="13" fillId="0" borderId="0" xfId="1" applyNumberFormat="1" applyFont="1" applyFill="1" applyAlignment="1">
      <alignment horizontal="center" vertical="center"/>
    </xf>
    <xf numFmtId="3" fontId="13" fillId="0" borderId="0" xfId="2" applyNumberFormat="1" applyFont="1" applyFill="1" applyAlignment="1" applyProtection="1">
      <alignment horizontal="center" vertical="center"/>
      <protection locked="0"/>
    </xf>
    <xf numFmtId="3" fontId="5" fillId="0" borderId="0" xfId="1" applyNumberFormat="1" applyFont="1" applyFill="1"/>
    <xf numFmtId="0" fontId="5" fillId="0" borderId="0" xfId="1" applyFont="1" applyFill="1"/>
    <xf numFmtId="3" fontId="19" fillId="0" borderId="5" xfId="1" applyNumberFormat="1" applyFont="1" applyFill="1" applyBorder="1" applyAlignment="1">
      <alignment horizontal="center" vertical="center"/>
    </xf>
    <xf numFmtId="3" fontId="16" fillId="0" borderId="5" xfId="1" applyNumberFormat="1" applyFont="1" applyFill="1" applyBorder="1" applyAlignment="1">
      <alignment horizontal="center" vertical="center"/>
    </xf>
    <xf numFmtId="3" fontId="16" fillId="0" borderId="4" xfId="1" applyNumberFormat="1" applyFont="1" applyFill="1" applyBorder="1" applyAlignment="1">
      <alignment horizontal="center" vertical="center"/>
    </xf>
    <xf numFmtId="3" fontId="20" fillId="0" borderId="2" xfId="3" applyNumberFormat="1" applyFont="1" applyFill="1" applyBorder="1" applyAlignment="1">
      <alignment horizontal="center" vertical="center"/>
    </xf>
    <xf numFmtId="3" fontId="20" fillId="0" borderId="1" xfId="3" applyNumberFormat="1" applyFont="1" applyFill="1" applyBorder="1" applyAlignment="1">
      <alignment horizontal="center" vertical="center"/>
    </xf>
    <xf numFmtId="3" fontId="19" fillId="0" borderId="4" xfId="1" applyNumberFormat="1" applyFont="1" applyFill="1" applyBorder="1" applyAlignment="1">
      <alignment horizontal="center" vertical="center"/>
    </xf>
    <xf numFmtId="3" fontId="20" fillId="0" borderId="8" xfId="1" applyNumberFormat="1" applyFont="1" applyFill="1" applyBorder="1" applyAlignment="1">
      <alignment horizontal="center" vertical="center"/>
    </xf>
    <xf numFmtId="3" fontId="20" fillId="0" borderId="2" xfId="1" applyNumberFormat="1" applyFont="1" applyFill="1" applyBorder="1" applyAlignment="1">
      <alignment horizontal="center" vertical="center"/>
    </xf>
    <xf numFmtId="3" fontId="20" fillId="0" borderId="2" xfId="2" applyNumberFormat="1" applyFont="1" applyFill="1" applyBorder="1" applyAlignment="1" applyProtection="1">
      <alignment horizontal="center" vertical="center"/>
      <protection locked="0"/>
    </xf>
    <xf numFmtId="3" fontId="20" fillId="0" borderId="1" xfId="2" applyNumberFormat="1" applyFont="1" applyFill="1" applyBorder="1" applyAlignment="1" applyProtection="1">
      <alignment horizontal="center" vertical="center"/>
      <protection locked="0"/>
    </xf>
    <xf numFmtId="3" fontId="19" fillId="0" borderId="4" xfId="2" applyNumberFormat="1" applyFont="1" applyFill="1" applyBorder="1" applyAlignment="1" applyProtection="1">
      <alignment horizontal="center" vertical="center"/>
      <protection locked="0"/>
    </xf>
    <xf numFmtId="3" fontId="20" fillId="0" borderId="11" xfId="1" applyNumberFormat="1" applyFont="1" applyFill="1" applyBorder="1" applyAlignment="1">
      <alignment horizontal="center" vertical="center"/>
    </xf>
    <xf numFmtId="3" fontId="20" fillId="0" borderId="14" xfId="1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 applyProtection="1">
      <alignment horizontal="center" vertical="center"/>
      <protection locked="0"/>
    </xf>
    <xf numFmtId="3" fontId="20" fillId="0" borderId="13" xfId="2" applyNumberFormat="1" applyFont="1" applyFill="1" applyBorder="1" applyAlignment="1" applyProtection="1">
      <alignment horizontal="center" vertical="center"/>
      <protection locked="0"/>
    </xf>
    <xf numFmtId="3" fontId="19" fillId="0" borderId="12" xfId="2" applyNumberFormat="1" applyFont="1" applyFill="1" applyBorder="1" applyAlignment="1" applyProtection="1">
      <alignment horizontal="center" vertical="center"/>
      <protection locked="0"/>
    </xf>
    <xf numFmtId="0" fontId="14" fillId="2" borderId="15" xfId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right" vertical="center" wrapText="1" inden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23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 vertical="center" wrapText="1"/>
    </xf>
    <xf numFmtId="0" fontId="13" fillId="2" borderId="21" xfId="4" applyFont="1" applyFill="1" applyBorder="1" applyAlignment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</cellXfs>
  <cellStyles count="448">
    <cellStyle name=" 1" xfId="7"/>
    <cellStyle name="20% - Accent1" xfId="8"/>
    <cellStyle name="20% - Accent1 2" xfId="213"/>
    <cellStyle name="20% - Accent1 2 2" xfId="434"/>
    <cellStyle name="20% - Accent1 3" xfId="214"/>
    <cellStyle name="20% - Accent1 4" xfId="215"/>
    <cellStyle name="20% - Accent1 5" xfId="386"/>
    <cellStyle name="20% - Accent2" xfId="9"/>
    <cellStyle name="20% - Accent2 2" xfId="216"/>
    <cellStyle name="20% - Accent2 2 2" xfId="435"/>
    <cellStyle name="20% - Accent2 3" xfId="217"/>
    <cellStyle name="20% - Accent2 4" xfId="218"/>
    <cellStyle name="20% - Accent2 5" xfId="387"/>
    <cellStyle name="20% - Accent3" xfId="10"/>
    <cellStyle name="20% - Accent3 2" xfId="219"/>
    <cellStyle name="20% - Accent3 2 2" xfId="436"/>
    <cellStyle name="20% - Accent3 3" xfId="220"/>
    <cellStyle name="20% - Accent3 4" xfId="221"/>
    <cellStyle name="20% - Accent3 5" xfId="388"/>
    <cellStyle name="20% - Accent4" xfId="11"/>
    <cellStyle name="20% - Accent4 2" xfId="222"/>
    <cellStyle name="20% - Accent4 2 2" xfId="437"/>
    <cellStyle name="20% - Accent4 3" xfId="223"/>
    <cellStyle name="20% - Accent4 4" xfId="224"/>
    <cellStyle name="20% - Accent4 5" xfId="389"/>
    <cellStyle name="20% - Accent5" xfId="12"/>
    <cellStyle name="20% - Accent5 2" xfId="225"/>
    <cellStyle name="20% - Accent5 2 2" xfId="438"/>
    <cellStyle name="20% - Accent5 3" xfId="226"/>
    <cellStyle name="20% - Accent5 4" xfId="227"/>
    <cellStyle name="20% - Accent5 5" xfId="390"/>
    <cellStyle name="20% - Accent6" xfId="13"/>
    <cellStyle name="20% - Accent6 2" xfId="228"/>
    <cellStyle name="20% - Accent6 2 2" xfId="439"/>
    <cellStyle name="20% - Accent6 3" xfId="229"/>
    <cellStyle name="20% - Accent6 4" xfId="230"/>
    <cellStyle name="20% - Accent6 5" xfId="391"/>
    <cellStyle name="20% - Акцент1" xfId="14"/>
    <cellStyle name="20% — акцент1" xfId="15"/>
    <cellStyle name="20% - Акцент1 2" xfId="16"/>
    <cellStyle name="20% - Акцент1 3" xfId="231"/>
    <cellStyle name="20% - Акцент1 4" xfId="232"/>
    <cellStyle name="20% - Акцент2" xfId="17"/>
    <cellStyle name="20% — акцент2" xfId="18"/>
    <cellStyle name="20% - Акцент2 2" xfId="19"/>
    <cellStyle name="20% - Акцент2 3" xfId="233"/>
    <cellStyle name="20% - Акцент2 4" xfId="234"/>
    <cellStyle name="20% - Акцент3" xfId="20"/>
    <cellStyle name="20% — акцент3" xfId="21"/>
    <cellStyle name="20% - Акцент3 2" xfId="22"/>
    <cellStyle name="20% - Акцент3 3" xfId="235"/>
    <cellStyle name="20% - Акцент3 4" xfId="236"/>
    <cellStyle name="20% - Акцент4" xfId="23"/>
    <cellStyle name="20% — акцент4" xfId="24"/>
    <cellStyle name="20% - Акцент4 2" xfId="25"/>
    <cellStyle name="20% - Акцент4 3" xfId="237"/>
    <cellStyle name="20% - Акцент4 4" xfId="238"/>
    <cellStyle name="20% - Акцент5" xfId="26"/>
    <cellStyle name="20% — акцент5" xfId="27"/>
    <cellStyle name="20% - Акцент5 2" xfId="28"/>
    <cellStyle name="20% - Акцент5 3" xfId="239"/>
    <cellStyle name="20% - Акцент5 4" xfId="240"/>
    <cellStyle name="20% - Акцент6" xfId="29"/>
    <cellStyle name="20% — акцент6" xfId="30"/>
    <cellStyle name="20% - Акцент6 2" xfId="31"/>
    <cellStyle name="20% - Акцент6 3" xfId="241"/>
    <cellStyle name="20% - Акцент6 4" xfId="242"/>
    <cellStyle name="20% – Акцентування1 2" xfId="243"/>
    <cellStyle name="20% – Акцентування1 3" xfId="244"/>
    <cellStyle name="20% – Акцентування1 4" xfId="245"/>
    <cellStyle name="20% – Акцентування1 5" xfId="32"/>
    <cellStyle name="20% – Акцентування2 2" xfId="246"/>
    <cellStyle name="20% – Акцентування2 3" xfId="247"/>
    <cellStyle name="20% – Акцентування2 4" xfId="248"/>
    <cellStyle name="20% – Акцентування2 5" xfId="33"/>
    <cellStyle name="20% – Акцентування3 2" xfId="249"/>
    <cellStyle name="20% – Акцентування3 3" xfId="250"/>
    <cellStyle name="20% – Акцентування3 4" xfId="251"/>
    <cellStyle name="20% – Акцентування3 5" xfId="34"/>
    <cellStyle name="20% – Акцентування4 2" xfId="252"/>
    <cellStyle name="20% – Акцентування4 3" xfId="253"/>
    <cellStyle name="20% – Акцентування4 4" xfId="254"/>
    <cellStyle name="20% – Акцентування4 5" xfId="35"/>
    <cellStyle name="20% – Акцентування5 2" xfId="255"/>
    <cellStyle name="20% – Акцентування5 3" xfId="256"/>
    <cellStyle name="20% – Акцентування5 4" xfId="257"/>
    <cellStyle name="20% – Акцентування5 5" xfId="36"/>
    <cellStyle name="20% – Акцентування6 2" xfId="258"/>
    <cellStyle name="20% – Акцентування6 3" xfId="259"/>
    <cellStyle name="20% – Акцентування6 4" xfId="260"/>
    <cellStyle name="20% – Акцентування6 5" xfId="37"/>
    <cellStyle name="40% - Accent1" xfId="38"/>
    <cellStyle name="40% - Accent1 2" xfId="261"/>
    <cellStyle name="40% - Accent1 3" xfId="262"/>
    <cellStyle name="40% - Accent1 4" xfId="263"/>
    <cellStyle name="40% - Accent2" xfId="39"/>
    <cellStyle name="40% - Accent2 2" xfId="264"/>
    <cellStyle name="40% - Accent2 2 2" xfId="440"/>
    <cellStyle name="40% - Accent2 3" xfId="265"/>
    <cellStyle name="40% - Accent2 4" xfId="266"/>
    <cellStyle name="40% - Accent2 5" xfId="392"/>
    <cellStyle name="40% - Accent3" xfId="40"/>
    <cellStyle name="40% - Accent3 2" xfId="267"/>
    <cellStyle name="40% - Accent3 2 2" xfId="441"/>
    <cellStyle name="40% - Accent3 3" xfId="268"/>
    <cellStyle name="40% - Accent3 4" xfId="269"/>
    <cellStyle name="40% - Accent3 5" xfId="393"/>
    <cellStyle name="40% - Accent4" xfId="41"/>
    <cellStyle name="40% - Accent4 2" xfId="270"/>
    <cellStyle name="40% - Accent4 2 2" xfId="442"/>
    <cellStyle name="40% - Accent4 3" xfId="271"/>
    <cellStyle name="40% - Accent4 4" xfId="272"/>
    <cellStyle name="40% - Accent4 5" xfId="394"/>
    <cellStyle name="40% - Accent5" xfId="42"/>
    <cellStyle name="40% - Accent5 2" xfId="273"/>
    <cellStyle name="40% - Accent5 3" xfId="274"/>
    <cellStyle name="40% - Accent5 4" xfId="275"/>
    <cellStyle name="40% - Accent6" xfId="43"/>
    <cellStyle name="40% - Accent6 2" xfId="276"/>
    <cellStyle name="40% - Accent6 2 2" xfId="443"/>
    <cellStyle name="40% - Accent6 3" xfId="277"/>
    <cellStyle name="40% - Accent6 4" xfId="278"/>
    <cellStyle name="40% - Accent6 5" xfId="395"/>
    <cellStyle name="40% - Акцент1" xfId="44"/>
    <cellStyle name="40% — акцент1" xfId="45"/>
    <cellStyle name="40% - Акцент1 2" xfId="46"/>
    <cellStyle name="40% - Акцент1 3" xfId="279"/>
    <cellStyle name="40% - Акцент1 4" xfId="280"/>
    <cellStyle name="40% - Акцент2" xfId="47"/>
    <cellStyle name="40% — акцент2" xfId="48"/>
    <cellStyle name="40% - Акцент2 2" xfId="49"/>
    <cellStyle name="40% - Акцент2 3" xfId="281"/>
    <cellStyle name="40% - Акцент2 4" xfId="282"/>
    <cellStyle name="40% - Акцент3" xfId="50"/>
    <cellStyle name="40% — акцент3" xfId="51"/>
    <cellStyle name="40% - Акцент3 2" xfId="52"/>
    <cellStyle name="40% - Акцент3 3" xfId="283"/>
    <cellStyle name="40% - Акцент3 4" xfId="284"/>
    <cellStyle name="40% - Акцент4" xfId="53"/>
    <cellStyle name="40% — акцент4" xfId="54"/>
    <cellStyle name="40% - Акцент4 2" xfId="55"/>
    <cellStyle name="40% - Акцент4 3" xfId="285"/>
    <cellStyle name="40% - Акцент4 4" xfId="286"/>
    <cellStyle name="40% - Акцент5" xfId="56"/>
    <cellStyle name="40% — акцент5" xfId="57"/>
    <cellStyle name="40% - Акцент5 2" xfId="58"/>
    <cellStyle name="40% - Акцент5 3" xfId="287"/>
    <cellStyle name="40% - Акцент5 4" xfId="288"/>
    <cellStyle name="40% - Акцент6" xfId="59"/>
    <cellStyle name="40% — акцент6" xfId="60"/>
    <cellStyle name="40% - Акцент6 2" xfId="61"/>
    <cellStyle name="40% - Акцент6 3" xfId="289"/>
    <cellStyle name="40% - Акцент6 4" xfId="290"/>
    <cellStyle name="40% – Акцентування1 2" xfId="291"/>
    <cellStyle name="40% – Акцентування1 3" xfId="292"/>
    <cellStyle name="40% – Акцентування1 4" xfId="293"/>
    <cellStyle name="40% – Акцентування1 5" xfId="62"/>
    <cellStyle name="40% – Акцентування2 2" xfId="294"/>
    <cellStyle name="40% – Акцентування2 3" xfId="295"/>
    <cellStyle name="40% – Акцентування2 4" xfId="296"/>
    <cellStyle name="40% – Акцентування2 5" xfId="63"/>
    <cellStyle name="40% – Акцентування3 2" xfId="297"/>
    <cellStyle name="40% – Акцентування3 3" xfId="298"/>
    <cellStyle name="40% – Акцентування3 4" xfId="299"/>
    <cellStyle name="40% – Акцентування3 5" xfId="64"/>
    <cellStyle name="40% – Акцентування4 2" xfId="300"/>
    <cellStyle name="40% – Акцентування4 3" xfId="301"/>
    <cellStyle name="40% – Акцентування4 4" xfId="302"/>
    <cellStyle name="40% – Акцентування4 5" xfId="65"/>
    <cellStyle name="40% – Акцентування5 2" xfId="303"/>
    <cellStyle name="40% – Акцентування5 3" xfId="304"/>
    <cellStyle name="40% – Акцентування5 4" xfId="305"/>
    <cellStyle name="40% – Акцентування5 5" xfId="66"/>
    <cellStyle name="40% – Акцентування6 2" xfId="306"/>
    <cellStyle name="40% – Акцентування6 3" xfId="307"/>
    <cellStyle name="40% – Акцентування6 4" xfId="308"/>
    <cellStyle name="40% – Акцентування6 5" xfId="67"/>
    <cellStyle name="60% - Accent1" xfId="68"/>
    <cellStyle name="60% - Accent1 2" xfId="309"/>
    <cellStyle name="60% - Accent1 3" xfId="396"/>
    <cellStyle name="60% - Accent1 4" xfId="417"/>
    <cellStyle name="60% - Accent2" xfId="69"/>
    <cellStyle name="60% - Accent2 2" xfId="310"/>
    <cellStyle name="60% - Accent2 3" xfId="397"/>
    <cellStyle name="60% - Accent2 4" xfId="418"/>
    <cellStyle name="60% - Accent3" xfId="70"/>
    <cellStyle name="60% - Accent3 2" xfId="311"/>
    <cellStyle name="60% - Accent3 3" xfId="398"/>
    <cellStyle name="60% - Accent3 4" xfId="419"/>
    <cellStyle name="60% - Accent4" xfId="71"/>
    <cellStyle name="60% - Accent4 2" xfId="312"/>
    <cellStyle name="60% - Accent4 3" xfId="399"/>
    <cellStyle name="60% - Accent4 4" xfId="420"/>
    <cellStyle name="60% - Accent5" xfId="72"/>
    <cellStyle name="60% - Accent5 2" xfId="313"/>
    <cellStyle name="60% - Accent5 3" xfId="400"/>
    <cellStyle name="60% - Accent6" xfId="73"/>
    <cellStyle name="60% - Accent6 2" xfId="314"/>
    <cellStyle name="60% - Accent6 3" xfId="401"/>
    <cellStyle name="60% - Accent6 4" xfId="421"/>
    <cellStyle name="60% - Акцент1" xfId="74"/>
    <cellStyle name="60% — акцент1" xfId="75"/>
    <cellStyle name="60% - Акцент1 2" xfId="76"/>
    <cellStyle name="60% - Акцент1 3" xfId="315"/>
    <cellStyle name="60% - Акцент2" xfId="77"/>
    <cellStyle name="60% — акцент2" xfId="78"/>
    <cellStyle name="60% - Акцент2 2" xfId="79"/>
    <cellStyle name="60% - Акцент2 3" xfId="316"/>
    <cellStyle name="60% - Акцент3" xfId="80"/>
    <cellStyle name="60% — акцент3" xfId="81"/>
    <cellStyle name="60% - Акцент3 2" xfId="82"/>
    <cellStyle name="60% - Акцент3 3" xfId="317"/>
    <cellStyle name="60% - Акцент4" xfId="83"/>
    <cellStyle name="60% — акцент4" xfId="84"/>
    <cellStyle name="60% - Акцент4 2" xfId="85"/>
    <cellStyle name="60% - Акцент4 3" xfId="318"/>
    <cellStyle name="60% - Акцент5" xfId="86"/>
    <cellStyle name="60% — акцент5" xfId="87"/>
    <cellStyle name="60% - Акцент5 2" xfId="88"/>
    <cellStyle name="60% - Акцент5 3" xfId="319"/>
    <cellStyle name="60% - Акцент6" xfId="89"/>
    <cellStyle name="60% — акцент6" xfId="90"/>
    <cellStyle name="60% - Акцент6 2" xfId="91"/>
    <cellStyle name="60% - Акцент6 3" xfId="320"/>
    <cellStyle name="60% – Акцентування1 2" xfId="321"/>
    <cellStyle name="60% – Акцентування1 3" xfId="92"/>
    <cellStyle name="60% – Акцентування2 2" xfId="322"/>
    <cellStyle name="60% – Акцентування2 3" xfId="93"/>
    <cellStyle name="60% – Акцентування3 2" xfId="323"/>
    <cellStyle name="60% – Акцентування3 3" xfId="94"/>
    <cellStyle name="60% – Акцентування4 2" xfId="324"/>
    <cellStyle name="60% – Акцентування4 3" xfId="95"/>
    <cellStyle name="60% – Акцентування5 2" xfId="325"/>
    <cellStyle name="60% – Акцентування5 3" xfId="96"/>
    <cellStyle name="60% – Акцентування6 2" xfId="326"/>
    <cellStyle name="60% – Акцентування6 3" xfId="97"/>
    <cellStyle name="Accent1" xfId="98"/>
    <cellStyle name="Accent1 2" xfId="327"/>
    <cellStyle name="Accent1 3" xfId="402"/>
    <cellStyle name="Accent1 4" xfId="422"/>
    <cellStyle name="Accent2" xfId="99"/>
    <cellStyle name="Accent2 2" xfId="328"/>
    <cellStyle name="Accent2 3" xfId="403"/>
    <cellStyle name="Accent2 4" xfId="423"/>
    <cellStyle name="Accent3" xfId="100"/>
    <cellStyle name="Accent3 2" xfId="329"/>
    <cellStyle name="Accent3 3" xfId="404"/>
    <cellStyle name="Accent3 4" xfId="424"/>
    <cellStyle name="Accent4" xfId="101"/>
    <cellStyle name="Accent4 2" xfId="330"/>
    <cellStyle name="Accent4 3" xfId="405"/>
    <cellStyle name="Accent4 4" xfId="425"/>
    <cellStyle name="Accent5" xfId="102"/>
    <cellStyle name="Accent5 2" xfId="331"/>
    <cellStyle name="Accent5 3" xfId="406"/>
    <cellStyle name="Accent5 4" xfId="426"/>
    <cellStyle name="Accent6" xfId="103"/>
    <cellStyle name="Accent6 2" xfId="332"/>
    <cellStyle name="Accent6 3" xfId="407"/>
    <cellStyle name="Accent6 4" xfId="427"/>
    <cellStyle name="Bad" xfId="104"/>
    <cellStyle name="Bad 2" xfId="333"/>
    <cellStyle name="Bad 3" xfId="408"/>
    <cellStyle name="Calculation" xfId="105"/>
    <cellStyle name="Calculation 2" xfId="334"/>
    <cellStyle name="Calculation 3" xfId="409"/>
    <cellStyle name="Check Cell" xfId="106"/>
    <cellStyle name="Check Cell 2" xfId="335"/>
    <cellStyle name="Check Cell 3" xfId="410"/>
    <cellStyle name="Excel Built-in Normal" xfId="107"/>
    <cellStyle name="Explanatory Text" xfId="108"/>
    <cellStyle name="fEr" xfId="109"/>
    <cellStyle name="fHead" xfId="110"/>
    <cellStyle name="Good" xfId="111"/>
    <cellStyle name="Good 2" xfId="336"/>
    <cellStyle name="Good 3" xfId="411"/>
    <cellStyle name="Heading 1" xfId="112"/>
    <cellStyle name="Heading 1 2" xfId="337"/>
    <cellStyle name="Heading 2" xfId="113"/>
    <cellStyle name="Heading 2 2" xfId="338"/>
    <cellStyle name="Heading 3" xfId="114"/>
    <cellStyle name="Heading 3 2" xfId="339"/>
    <cellStyle name="Heading 4" xfId="115"/>
    <cellStyle name="Heading 4 2" xfId="340"/>
    <cellStyle name="Input" xfId="116"/>
    <cellStyle name="Input 2" xfId="341"/>
    <cellStyle name="Input 3" xfId="412"/>
    <cellStyle name="Linked Cell" xfId="117"/>
    <cellStyle name="Neutral" xfId="118"/>
    <cellStyle name="Neutral 2" xfId="342"/>
    <cellStyle name="Neutral 3" xfId="413"/>
    <cellStyle name="Normal 2" xfId="119"/>
    <cellStyle name="Normal_Sheet1" xfId="120"/>
    <cellStyle name="Note" xfId="121"/>
    <cellStyle name="Note 2" xfId="343"/>
    <cellStyle name="Note 3" xfId="344"/>
    <cellStyle name="Note 4" xfId="345"/>
    <cellStyle name="Note_СВОД_12" xfId="346"/>
    <cellStyle name="Output" xfId="122"/>
    <cellStyle name="Output 2" xfId="347"/>
    <cellStyle name="Output 3" xfId="414"/>
    <cellStyle name="Title" xfId="123"/>
    <cellStyle name="Total" xfId="124"/>
    <cellStyle name="vDa" xfId="125"/>
    <cellStyle name="vHl" xfId="126"/>
    <cellStyle name="vN0" xfId="127"/>
    <cellStyle name="vSt" xfId="128"/>
    <cellStyle name="Warning Text" xfId="129"/>
    <cellStyle name="Акцент1" xfId="130"/>
    <cellStyle name="Акцент1 2" xfId="131"/>
    <cellStyle name="Акцент1 3" xfId="348"/>
    <cellStyle name="Акцент2" xfId="132"/>
    <cellStyle name="Акцент2 2" xfId="133"/>
    <cellStyle name="Акцент2 3" xfId="349"/>
    <cellStyle name="Акцент3" xfId="134"/>
    <cellStyle name="Акцент3 2" xfId="135"/>
    <cellStyle name="Акцент3 3" xfId="350"/>
    <cellStyle name="Акцент4" xfId="136"/>
    <cellStyle name="Акцент4 2" xfId="137"/>
    <cellStyle name="Акцент4 3" xfId="351"/>
    <cellStyle name="Акцент5" xfId="138"/>
    <cellStyle name="Акцент5 2" xfId="139"/>
    <cellStyle name="Акцент5 3" xfId="352"/>
    <cellStyle name="Акцент6" xfId="140"/>
    <cellStyle name="Акцент6 2" xfId="141"/>
    <cellStyle name="Акцент6 3" xfId="353"/>
    <cellStyle name="Акцентування1 2" xfId="354"/>
    <cellStyle name="Акцентування1 3" xfId="142"/>
    <cellStyle name="Акцентування2 2" xfId="355"/>
    <cellStyle name="Акцентування2 3" xfId="143"/>
    <cellStyle name="Акцентування3 2" xfId="356"/>
    <cellStyle name="Акцентування3 3" xfId="144"/>
    <cellStyle name="Акцентування4 2" xfId="357"/>
    <cellStyle name="Акцентування4 3" xfId="145"/>
    <cellStyle name="Акцентування5 2" xfId="358"/>
    <cellStyle name="Акцентування5 3" xfId="146"/>
    <cellStyle name="Акцентування6 2" xfId="359"/>
    <cellStyle name="Акцентування6 3" xfId="147"/>
    <cellStyle name="Ввід 2" xfId="360"/>
    <cellStyle name="Ввід 3" xfId="148"/>
    <cellStyle name="Ввод " xfId="149"/>
    <cellStyle name="Ввод  2" xfId="150"/>
    <cellStyle name="Вывод" xfId="151"/>
    <cellStyle name="Вывод 2" xfId="152"/>
    <cellStyle name="Вывод 3" xfId="361"/>
    <cellStyle name="Вычисление" xfId="153"/>
    <cellStyle name="Вычисление 2" xfId="154"/>
    <cellStyle name="Вычисление 3" xfId="362"/>
    <cellStyle name="Добре 2" xfId="363"/>
    <cellStyle name="Добре 3" xfId="155"/>
    <cellStyle name="Заголовок 1 2" xfId="156"/>
    <cellStyle name="Заголовок 2 2" xfId="157"/>
    <cellStyle name="Заголовок 3 2" xfId="158"/>
    <cellStyle name="Заголовок 4 2" xfId="159"/>
    <cellStyle name="Звичайний" xfId="0" builtinId="0"/>
    <cellStyle name="Звичайний 10" xfId="433"/>
    <cellStyle name="Звичайний 11" xfId="431"/>
    <cellStyle name="Звичайний 12" xfId="447"/>
    <cellStyle name="Звичайний 2" xfId="160"/>
    <cellStyle name="Звичайний 2 2" xfId="161"/>
    <cellStyle name="Звичайний 2 3" xfId="162"/>
    <cellStyle name="Звичайний 2 3 2" xfId="432"/>
    <cellStyle name="Звичайний 2 4" xfId="379"/>
    <cellStyle name="Звичайний 2_8.Блок_3 (1 ч)" xfId="163"/>
    <cellStyle name="Звичайний 3" xfId="4"/>
    <cellStyle name="Звичайний 3 2" xfId="164"/>
    <cellStyle name="Звичайний 3 2 3" xfId="382"/>
    <cellStyle name="Звичайний 3 3" xfId="444"/>
    <cellStyle name="Звичайний 4" xfId="165"/>
    <cellStyle name="Звичайний 4 2" xfId="381"/>
    <cellStyle name="Звичайний 5" xfId="166"/>
    <cellStyle name="Звичайний 6" xfId="167"/>
    <cellStyle name="Звичайний 7" xfId="428"/>
    <cellStyle name="Звичайний 8" xfId="6"/>
    <cellStyle name="Звичайний 9" xfId="430"/>
    <cellStyle name="Зв'язана клітинка 2" xfId="168"/>
    <cellStyle name="Итог" xfId="169"/>
    <cellStyle name="Итог 2" xfId="170"/>
    <cellStyle name="Контрольна клітинка 2" xfId="364"/>
    <cellStyle name="Контрольна клітинка 3" xfId="171"/>
    <cellStyle name="Контрольная ячейка" xfId="172"/>
    <cellStyle name="Контрольная ячейка 2" xfId="173"/>
    <cellStyle name="Назва 2" xfId="174"/>
    <cellStyle name="Название" xfId="175"/>
    <cellStyle name="Название 2" xfId="176"/>
    <cellStyle name="Нейтральный" xfId="177"/>
    <cellStyle name="Нейтральный 2" xfId="178"/>
    <cellStyle name="Нейтральный 3" xfId="365"/>
    <cellStyle name="Обчислення 2" xfId="366"/>
    <cellStyle name="Обчислення 3" xfId="179"/>
    <cellStyle name="Обычный 10" xfId="180"/>
    <cellStyle name="Обычный 10 2" xfId="415"/>
    <cellStyle name="Обычный 11" xfId="181"/>
    <cellStyle name="Обычный 2" xfId="182"/>
    <cellStyle name="Обычный 2 2" xfId="1"/>
    <cellStyle name="Обычный 2 2 2" xfId="429"/>
    <cellStyle name="Обычный 2 2 3" xfId="183"/>
    <cellStyle name="Обычный 2 3" xfId="380"/>
    <cellStyle name="Обычный 3" xfId="184"/>
    <cellStyle name="Обычный 3 2" xfId="445"/>
    <cellStyle name="Обычный 4" xfId="185"/>
    <cellStyle name="Обычный 4 2" xfId="186"/>
    <cellStyle name="Обычный 5" xfId="187"/>
    <cellStyle name="Обычный 5 2" xfId="383"/>
    <cellStyle name="Обычный 5 3" xfId="384"/>
    <cellStyle name="Обычный 6" xfId="188"/>
    <cellStyle name="Обычный 6 2" xfId="446"/>
    <cellStyle name="Обычный 6 3" xfId="385"/>
    <cellStyle name="Обычный 7" xfId="189"/>
    <cellStyle name="Обычный 8" xfId="190"/>
    <cellStyle name="Обычный 9" xfId="191"/>
    <cellStyle name="Обычный 9 2" xfId="416"/>
    <cellStyle name="Обычный_06" xfId="2"/>
    <cellStyle name="Обычный_12.01.2015" xfId="3"/>
    <cellStyle name="Обычный_Табл. 3.15" xfId="5"/>
    <cellStyle name="Підсумок 2" xfId="192"/>
    <cellStyle name="Плохой" xfId="193"/>
    <cellStyle name="Плохой 2" xfId="194"/>
    <cellStyle name="Плохой 3" xfId="367"/>
    <cellStyle name="Поганий 2" xfId="368"/>
    <cellStyle name="Поганий 3" xfId="195"/>
    <cellStyle name="Пояснение" xfId="196"/>
    <cellStyle name="Пояснение 2" xfId="197"/>
    <cellStyle name="Примечание" xfId="198"/>
    <cellStyle name="Примечание 2" xfId="199"/>
    <cellStyle name="Примечание 3" xfId="369"/>
    <cellStyle name="Примечание 4" xfId="370"/>
    <cellStyle name="Примітка 2" xfId="371"/>
    <cellStyle name="Примітка 3" xfId="372"/>
    <cellStyle name="Примітка 4" xfId="373"/>
    <cellStyle name="Примітка 5" xfId="200"/>
    <cellStyle name="Результат 1" xfId="374"/>
    <cellStyle name="Результат 2" xfId="201"/>
    <cellStyle name="Связанная ячейка" xfId="202"/>
    <cellStyle name="Связанная ячейка 2" xfId="203"/>
    <cellStyle name="Середній 2" xfId="375"/>
    <cellStyle name="Середній 3" xfId="204"/>
    <cellStyle name="Стиль 1" xfId="205"/>
    <cellStyle name="Стиль 1 2" xfId="376"/>
    <cellStyle name="Текст попередження 2" xfId="206"/>
    <cellStyle name="Текст пояснення 2" xfId="207"/>
    <cellStyle name="Текст предупреждения" xfId="208"/>
    <cellStyle name="Текст предупреждения 2" xfId="209"/>
    <cellStyle name="Тысячи [0]_prog (2)" xfId="377"/>
    <cellStyle name="Тысячи_prog (2)" xfId="378"/>
    <cellStyle name="ФинᎰнсовый_Лист1 (3)_1" xfId="210"/>
    <cellStyle name="Хороший" xfId="211"/>
    <cellStyle name="Хороший 2" xfId="212"/>
  </cellStyles>
  <dxfs count="0"/>
  <tableStyles count="0" defaultTableStyle="TableStyleMedium2" defaultPivotStyle="PivotStyleLight16"/>
  <colors>
    <mruColors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15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B2" sqref="B2:H2"/>
    </sheetView>
  </sheetViews>
  <sheetFormatPr defaultColWidth="9.140625" defaultRowHeight="15" x14ac:dyDescent="0.25"/>
  <cols>
    <col min="1" max="1" width="34.5703125" style="2" customWidth="1"/>
    <col min="2" max="3" width="13.5703125" style="2" customWidth="1"/>
    <col min="4" max="4" width="14.5703125" style="2" customWidth="1"/>
    <col min="5" max="5" width="18.140625" style="2" customWidth="1"/>
    <col min="6" max="6" width="14.1406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77" t="s">
        <v>58</v>
      </c>
      <c r="C1" s="77"/>
      <c r="D1" s="77"/>
      <c r="E1" s="77"/>
      <c r="F1" s="77"/>
      <c r="G1" s="77"/>
      <c r="H1" s="77"/>
      <c r="I1" s="20"/>
      <c r="J1" s="21"/>
      <c r="K1" s="21"/>
      <c r="L1" s="73" t="s">
        <v>35</v>
      </c>
      <c r="M1" s="73"/>
    </row>
    <row r="2" spans="1:15" s="1" customFormat="1" ht="24" customHeight="1" thickBot="1" x14ac:dyDescent="0.25">
      <c r="B2" s="78" t="s">
        <v>64</v>
      </c>
      <c r="C2" s="78"/>
      <c r="D2" s="78"/>
      <c r="E2" s="78"/>
      <c r="F2" s="78"/>
      <c r="G2" s="78"/>
      <c r="H2" s="78"/>
      <c r="I2" s="20"/>
      <c r="J2" s="21"/>
      <c r="K2" s="21"/>
      <c r="L2" s="34"/>
      <c r="M2" s="34"/>
    </row>
    <row r="3" spans="1:15" ht="20.25" customHeight="1" x14ac:dyDescent="0.25">
      <c r="A3" s="67"/>
      <c r="B3" s="69" t="s">
        <v>31</v>
      </c>
      <c r="C3" s="71" t="s">
        <v>37</v>
      </c>
      <c r="D3" s="71" t="s">
        <v>32</v>
      </c>
      <c r="E3" s="74" t="s">
        <v>36</v>
      </c>
      <c r="F3" s="71" t="s">
        <v>33</v>
      </c>
      <c r="G3" s="71" t="s">
        <v>29</v>
      </c>
      <c r="H3" s="74" t="s">
        <v>34</v>
      </c>
      <c r="I3" s="74" t="s">
        <v>26</v>
      </c>
      <c r="J3" s="74" t="s">
        <v>39</v>
      </c>
      <c r="K3" s="74" t="s">
        <v>38</v>
      </c>
      <c r="L3" s="74" t="s">
        <v>63</v>
      </c>
      <c r="M3" s="76"/>
    </row>
    <row r="4" spans="1:15" ht="87" customHeight="1" thickBot="1" x14ac:dyDescent="0.3">
      <c r="A4" s="68"/>
      <c r="B4" s="70"/>
      <c r="C4" s="72"/>
      <c r="D4" s="72"/>
      <c r="E4" s="75"/>
      <c r="F4" s="72"/>
      <c r="G4" s="72"/>
      <c r="H4" s="75"/>
      <c r="I4" s="75"/>
      <c r="J4" s="75"/>
      <c r="K4" s="75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f>SUM(B6:B12)</f>
        <v>20309</v>
      </c>
      <c r="C5" s="61">
        <f t="shared" ref="C5:M5" si="0">SUM(C6:C12)</f>
        <v>13297</v>
      </c>
      <c r="D5" s="61">
        <f t="shared" si="0"/>
        <v>8956</v>
      </c>
      <c r="E5" s="61">
        <f t="shared" si="0"/>
        <v>1316</v>
      </c>
      <c r="F5" s="61">
        <f t="shared" si="0"/>
        <v>902</v>
      </c>
      <c r="G5" s="56">
        <f t="shared" si="0"/>
        <v>2629</v>
      </c>
      <c r="H5" s="56">
        <f t="shared" si="0"/>
        <v>3405</v>
      </c>
      <c r="I5" s="56">
        <f t="shared" si="0"/>
        <v>1108</v>
      </c>
      <c r="J5" s="53">
        <f t="shared" si="0"/>
        <v>78</v>
      </c>
      <c r="K5" s="53">
        <f t="shared" si="0"/>
        <v>319</v>
      </c>
      <c r="L5" s="53">
        <f t="shared" si="0"/>
        <v>5799</v>
      </c>
      <c r="M5" s="52">
        <f t="shared" si="0"/>
        <v>3534</v>
      </c>
      <c r="O5" s="4"/>
    </row>
    <row r="6" spans="1:15" s="4" customFormat="1" ht="48" customHeight="1" x14ac:dyDescent="0.3">
      <c r="A6" s="25" t="s">
        <v>41</v>
      </c>
      <c r="B6" s="65">
        <v>2630</v>
      </c>
      <c r="C6" s="60">
        <v>1696</v>
      </c>
      <c r="D6" s="60">
        <v>1468</v>
      </c>
      <c r="E6" s="60">
        <v>199</v>
      </c>
      <c r="F6" s="60">
        <v>124</v>
      </c>
      <c r="G6" s="60">
        <v>318</v>
      </c>
      <c r="H6" s="60">
        <v>381</v>
      </c>
      <c r="I6" s="55">
        <v>200</v>
      </c>
      <c r="J6" s="55">
        <v>13</v>
      </c>
      <c r="K6" s="55">
        <v>39</v>
      </c>
      <c r="L6" s="55">
        <v>665</v>
      </c>
      <c r="M6" s="40">
        <v>404</v>
      </c>
    </row>
    <row r="7" spans="1:15" s="4" customFormat="1" ht="48" customHeight="1" x14ac:dyDescent="0.3">
      <c r="A7" s="26" t="s">
        <v>42</v>
      </c>
      <c r="B7" s="64">
        <v>2212</v>
      </c>
      <c r="C7" s="59">
        <v>1404</v>
      </c>
      <c r="D7" s="59">
        <v>1035</v>
      </c>
      <c r="E7" s="60">
        <v>153</v>
      </c>
      <c r="F7" s="59">
        <v>121</v>
      </c>
      <c r="G7" s="59">
        <v>235</v>
      </c>
      <c r="H7" s="59">
        <v>499</v>
      </c>
      <c r="I7" s="54">
        <v>44</v>
      </c>
      <c r="J7" s="54">
        <v>7</v>
      </c>
      <c r="K7" s="54">
        <v>14</v>
      </c>
      <c r="L7" s="54">
        <v>740</v>
      </c>
      <c r="M7" s="41">
        <v>407</v>
      </c>
    </row>
    <row r="8" spans="1:15" s="4" customFormat="1" ht="48" customHeight="1" x14ac:dyDescent="0.3">
      <c r="A8" s="26" t="s">
        <v>43</v>
      </c>
      <c r="B8" s="64">
        <v>6500</v>
      </c>
      <c r="C8" s="59">
        <v>4324</v>
      </c>
      <c r="D8" s="59">
        <v>2323</v>
      </c>
      <c r="E8" s="60">
        <v>500</v>
      </c>
      <c r="F8" s="59">
        <v>251</v>
      </c>
      <c r="G8" s="59">
        <v>847</v>
      </c>
      <c r="H8" s="59">
        <v>1272</v>
      </c>
      <c r="I8" s="54">
        <v>244</v>
      </c>
      <c r="J8" s="54">
        <v>37</v>
      </c>
      <c r="K8" s="54">
        <v>137</v>
      </c>
      <c r="L8" s="54">
        <v>1815</v>
      </c>
      <c r="M8" s="41">
        <v>1180</v>
      </c>
    </row>
    <row r="9" spans="1:15" ht="48" customHeight="1" x14ac:dyDescent="0.3">
      <c r="A9" s="26" t="s">
        <v>44</v>
      </c>
      <c r="B9" s="63">
        <v>2274</v>
      </c>
      <c r="C9" s="58">
        <v>1525</v>
      </c>
      <c r="D9" s="58">
        <v>1009</v>
      </c>
      <c r="E9" s="60">
        <v>79</v>
      </c>
      <c r="F9" s="58">
        <v>108</v>
      </c>
      <c r="G9" s="58">
        <v>229</v>
      </c>
      <c r="H9" s="58">
        <v>234</v>
      </c>
      <c r="I9" s="58">
        <v>80</v>
      </c>
      <c r="J9" s="58">
        <v>10</v>
      </c>
      <c r="K9" s="58">
        <v>43</v>
      </c>
      <c r="L9" s="58">
        <v>794</v>
      </c>
      <c r="M9" s="42">
        <v>455</v>
      </c>
      <c r="O9" s="4"/>
    </row>
    <row r="10" spans="1:15" ht="48" customHeight="1" x14ac:dyDescent="0.3">
      <c r="A10" s="26" t="s">
        <v>45</v>
      </c>
      <c r="B10" s="63">
        <v>3144</v>
      </c>
      <c r="C10" s="58">
        <v>2132</v>
      </c>
      <c r="D10" s="58">
        <v>1299</v>
      </c>
      <c r="E10" s="60">
        <v>168</v>
      </c>
      <c r="F10" s="58">
        <v>121</v>
      </c>
      <c r="G10" s="58">
        <v>496</v>
      </c>
      <c r="H10" s="58">
        <v>563</v>
      </c>
      <c r="I10" s="58">
        <v>310</v>
      </c>
      <c r="J10" s="58">
        <v>9</v>
      </c>
      <c r="K10" s="58">
        <v>39</v>
      </c>
      <c r="L10" s="58">
        <v>881</v>
      </c>
      <c r="M10" s="42">
        <v>601</v>
      </c>
      <c r="O10" s="4"/>
    </row>
    <row r="11" spans="1:15" ht="48" customHeight="1" x14ac:dyDescent="0.3">
      <c r="A11" s="26" t="s">
        <v>46</v>
      </c>
      <c r="B11" s="63">
        <v>2109</v>
      </c>
      <c r="C11" s="58">
        <v>1271</v>
      </c>
      <c r="D11" s="58">
        <v>1099</v>
      </c>
      <c r="E11" s="60">
        <v>114</v>
      </c>
      <c r="F11" s="58">
        <v>87</v>
      </c>
      <c r="G11" s="58">
        <v>237</v>
      </c>
      <c r="H11" s="58">
        <v>306</v>
      </c>
      <c r="I11" s="58">
        <v>181</v>
      </c>
      <c r="J11" s="58">
        <v>1</v>
      </c>
      <c r="K11" s="58">
        <v>23</v>
      </c>
      <c r="L11" s="58">
        <v>512</v>
      </c>
      <c r="M11" s="42">
        <v>237</v>
      </c>
      <c r="O11" s="4"/>
    </row>
    <row r="12" spans="1:15" ht="48" customHeight="1" thickBot="1" x14ac:dyDescent="0.35">
      <c r="A12" s="27" t="s">
        <v>47</v>
      </c>
      <c r="B12" s="62">
        <v>1440</v>
      </c>
      <c r="C12" s="57">
        <v>945</v>
      </c>
      <c r="D12" s="57">
        <v>723</v>
      </c>
      <c r="E12" s="44">
        <v>103</v>
      </c>
      <c r="F12" s="57">
        <v>90</v>
      </c>
      <c r="G12" s="57">
        <v>267</v>
      </c>
      <c r="H12" s="57">
        <v>150</v>
      </c>
      <c r="I12" s="57">
        <v>49</v>
      </c>
      <c r="J12" s="57">
        <v>1</v>
      </c>
      <c r="K12" s="57">
        <v>24</v>
      </c>
      <c r="L12" s="57">
        <v>392</v>
      </c>
      <c r="M12" s="43">
        <v>250</v>
      </c>
      <c r="O12" s="4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H3" sqref="H3:I3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79" t="s">
        <v>57</v>
      </c>
      <c r="B1" s="79"/>
      <c r="C1" s="79"/>
      <c r="D1" s="79"/>
      <c r="E1" s="79"/>
      <c r="F1" s="79"/>
      <c r="G1" s="79"/>
      <c r="H1" s="79"/>
      <c r="I1" s="79"/>
    </row>
    <row r="2" spans="1:13" s="1" customFormat="1" ht="30" customHeight="1" thickBot="1" x14ac:dyDescent="0.25">
      <c r="A2" s="85" t="str">
        <f>Послуги!B2</f>
        <v>у січні-липні 2025 року</v>
      </c>
      <c r="B2" s="85"/>
      <c r="C2" s="85"/>
      <c r="D2" s="85"/>
      <c r="E2" s="85"/>
      <c r="F2" s="85"/>
      <c r="G2" s="85"/>
      <c r="H2" s="85"/>
      <c r="I2" s="85"/>
    </row>
    <row r="3" spans="1:13" ht="20.25" customHeight="1" x14ac:dyDescent="0.25">
      <c r="A3" s="67"/>
      <c r="B3" s="69" t="s">
        <v>48</v>
      </c>
      <c r="C3" s="71" t="s">
        <v>49</v>
      </c>
      <c r="D3" s="71" t="s">
        <v>50</v>
      </c>
      <c r="E3" s="71" t="s">
        <v>51</v>
      </c>
      <c r="F3" s="71" t="s">
        <v>52</v>
      </c>
      <c r="G3" s="83" t="s">
        <v>53</v>
      </c>
      <c r="H3" s="74" t="str">
        <f>Послуги!L3</f>
        <v>станом на 01.08.2025</v>
      </c>
      <c r="I3" s="76"/>
    </row>
    <row r="4" spans="1:13" ht="75.599999999999994" customHeight="1" thickBot="1" x14ac:dyDescent="0.3">
      <c r="A4" s="80"/>
      <c r="B4" s="81"/>
      <c r="C4" s="82"/>
      <c r="D4" s="82"/>
      <c r="E4" s="82"/>
      <c r="F4" s="82"/>
      <c r="G4" s="84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13827</v>
      </c>
      <c r="C5" s="61">
        <f t="shared" ref="C5:I5" si="0">SUM(C6:C12)</f>
        <v>10249</v>
      </c>
      <c r="D5" s="61">
        <f t="shared" si="0"/>
        <v>5724</v>
      </c>
      <c r="E5" s="61">
        <f t="shared" si="0"/>
        <v>565</v>
      </c>
      <c r="F5" s="61">
        <f t="shared" si="0"/>
        <v>2263</v>
      </c>
      <c r="G5" s="56">
        <f t="shared" si="0"/>
        <v>851</v>
      </c>
      <c r="H5" s="56">
        <f t="shared" si="0"/>
        <v>3795</v>
      </c>
      <c r="I5" s="51">
        <f t="shared" si="0"/>
        <v>2783</v>
      </c>
    </row>
    <row r="6" spans="1:13" s="4" customFormat="1" ht="48" customHeight="1" x14ac:dyDescent="0.3">
      <c r="A6" s="25" t="s">
        <v>41</v>
      </c>
      <c r="B6" s="65">
        <v>1759</v>
      </c>
      <c r="C6" s="60">
        <v>1271</v>
      </c>
      <c r="D6" s="60">
        <v>915</v>
      </c>
      <c r="E6" s="60">
        <v>94</v>
      </c>
      <c r="F6" s="60">
        <v>281</v>
      </c>
      <c r="G6" s="60">
        <v>156</v>
      </c>
      <c r="H6" s="60">
        <v>443</v>
      </c>
      <c r="I6" s="40">
        <v>318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1418</v>
      </c>
      <c r="C7" s="59">
        <v>1018</v>
      </c>
      <c r="D7" s="59">
        <v>669</v>
      </c>
      <c r="E7" s="60">
        <v>79</v>
      </c>
      <c r="F7" s="59">
        <v>196</v>
      </c>
      <c r="G7" s="59">
        <v>28</v>
      </c>
      <c r="H7" s="59">
        <v>418</v>
      </c>
      <c r="I7" s="41">
        <v>294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4581</v>
      </c>
      <c r="C8" s="59">
        <v>3483</v>
      </c>
      <c r="D8" s="59">
        <v>1588</v>
      </c>
      <c r="E8" s="60">
        <v>115</v>
      </c>
      <c r="F8" s="59">
        <v>731</v>
      </c>
      <c r="G8" s="59">
        <v>171</v>
      </c>
      <c r="H8" s="59">
        <v>1243</v>
      </c>
      <c r="I8" s="41">
        <v>953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1562</v>
      </c>
      <c r="C9" s="58">
        <v>1162</v>
      </c>
      <c r="D9" s="58">
        <v>656</v>
      </c>
      <c r="E9" s="60">
        <v>67</v>
      </c>
      <c r="F9" s="58">
        <v>189</v>
      </c>
      <c r="G9" s="58">
        <v>56</v>
      </c>
      <c r="H9" s="58">
        <v>506</v>
      </c>
      <c r="I9" s="42">
        <v>333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2272</v>
      </c>
      <c r="C10" s="58">
        <v>1699</v>
      </c>
      <c r="D10" s="58">
        <v>858</v>
      </c>
      <c r="E10" s="60">
        <v>83</v>
      </c>
      <c r="F10" s="58">
        <v>434</v>
      </c>
      <c r="G10" s="58">
        <v>273</v>
      </c>
      <c r="H10" s="58">
        <v>646</v>
      </c>
      <c r="I10" s="42">
        <v>497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1267</v>
      </c>
      <c r="C11" s="58">
        <v>893</v>
      </c>
      <c r="D11" s="58">
        <v>578</v>
      </c>
      <c r="E11" s="60">
        <v>72</v>
      </c>
      <c r="F11" s="58">
        <v>200</v>
      </c>
      <c r="G11" s="58">
        <v>129</v>
      </c>
      <c r="H11" s="58">
        <v>283</v>
      </c>
      <c r="I11" s="42">
        <v>188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968</v>
      </c>
      <c r="C12" s="57">
        <v>723</v>
      </c>
      <c r="D12" s="57">
        <v>460</v>
      </c>
      <c r="E12" s="44">
        <v>55</v>
      </c>
      <c r="F12" s="57">
        <v>232</v>
      </c>
      <c r="G12" s="57">
        <v>38</v>
      </c>
      <c r="H12" s="57">
        <v>256</v>
      </c>
      <c r="I12" s="43">
        <v>200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A7" sqref="A7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79" t="s">
        <v>59</v>
      </c>
      <c r="B1" s="79"/>
      <c r="C1" s="79"/>
      <c r="D1" s="79"/>
      <c r="E1" s="79"/>
      <c r="F1" s="79"/>
      <c r="G1" s="79"/>
      <c r="H1" s="79"/>
      <c r="I1" s="79"/>
    </row>
    <row r="2" spans="1:13" s="1" customFormat="1" ht="30" customHeight="1" thickBot="1" x14ac:dyDescent="0.25">
      <c r="A2" s="85" t="str">
        <f>Послуги!B2</f>
        <v>у січні-липні 2025 року</v>
      </c>
      <c r="B2" s="85"/>
      <c r="C2" s="85"/>
      <c r="D2" s="85"/>
      <c r="E2" s="85"/>
      <c r="F2" s="85"/>
      <c r="G2" s="85"/>
      <c r="H2" s="85"/>
      <c r="I2" s="85"/>
    </row>
    <row r="3" spans="1:13" ht="20.25" customHeight="1" x14ac:dyDescent="0.25">
      <c r="A3" s="67"/>
      <c r="B3" s="69" t="s">
        <v>48</v>
      </c>
      <c r="C3" s="71" t="s">
        <v>49</v>
      </c>
      <c r="D3" s="71" t="s">
        <v>50</v>
      </c>
      <c r="E3" s="71" t="s">
        <v>51</v>
      </c>
      <c r="F3" s="71" t="s">
        <v>52</v>
      </c>
      <c r="G3" s="83" t="s">
        <v>53</v>
      </c>
      <c r="H3" s="74" t="str">
        <f>Послуги!L3</f>
        <v>станом на 01.08.2025</v>
      </c>
      <c r="I3" s="76"/>
    </row>
    <row r="4" spans="1:13" ht="75.599999999999994" customHeight="1" thickBot="1" x14ac:dyDescent="0.3">
      <c r="A4" s="80"/>
      <c r="B4" s="81"/>
      <c r="C4" s="82"/>
      <c r="D4" s="82"/>
      <c r="E4" s="82"/>
      <c r="F4" s="82"/>
      <c r="G4" s="84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5832</v>
      </c>
      <c r="C5" s="61">
        <f t="shared" ref="C5:I5" si="0">SUM(C6:C12)</f>
        <v>4071</v>
      </c>
      <c r="D5" s="61">
        <f t="shared" si="0"/>
        <v>2766</v>
      </c>
      <c r="E5" s="61">
        <f t="shared" si="0"/>
        <v>34</v>
      </c>
      <c r="F5" s="61">
        <f t="shared" si="0"/>
        <v>884</v>
      </c>
      <c r="G5" s="56">
        <f t="shared" si="0"/>
        <v>224</v>
      </c>
      <c r="H5" s="56">
        <f t="shared" si="0"/>
        <v>1678</v>
      </c>
      <c r="I5" s="51">
        <f t="shared" si="0"/>
        <v>993</v>
      </c>
    </row>
    <row r="6" spans="1:13" s="4" customFormat="1" ht="48" customHeight="1" x14ac:dyDescent="0.3">
      <c r="A6" s="25" t="s">
        <v>41</v>
      </c>
      <c r="B6" s="65">
        <v>748</v>
      </c>
      <c r="C6" s="60">
        <v>537</v>
      </c>
      <c r="D6" s="60">
        <v>464</v>
      </c>
      <c r="E6" s="60">
        <v>4</v>
      </c>
      <c r="F6" s="60">
        <v>99</v>
      </c>
      <c r="G6" s="60">
        <v>48</v>
      </c>
      <c r="H6" s="60">
        <v>195</v>
      </c>
      <c r="I6" s="40">
        <v>121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665</v>
      </c>
      <c r="C7" s="59">
        <v>441</v>
      </c>
      <c r="D7" s="59">
        <v>324</v>
      </c>
      <c r="E7" s="60">
        <v>5</v>
      </c>
      <c r="F7" s="59">
        <v>83</v>
      </c>
      <c r="G7" s="59">
        <v>6</v>
      </c>
      <c r="H7" s="59">
        <v>235</v>
      </c>
      <c r="I7" s="41">
        <v>125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1861</v>
      </c>
      <c r="C8" s="59">
        <v>1296</v>
      </c>
      <c r="D8" s="59">
        <v>737</v>
      </c>
      <c r="E8" s="60">
        <v>12</v>
      </c>
      <c r="F8" s="59">
        <v>330</v>
      </c>
      <c r="G8" s="59">
        <v>62</v>
      </c>
      <c r="H8" s="59">
        <v>506</v>
      </c>
      <c r="I8" s="41">
        <v>317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673</v>
      </c>
      <c r="C9" s="58">
        <v>477</v>
      </c>
      <c r="D9" s="58">
        <v>285</v>
      </c>
      <c r="E9" s="60">
        <v>7</v>
      </c>
      <c r="F9" s="58">
        <v>65</v>
      </c>
      <c r="G9" s="58">
        <v>12</v>
      </c>
      <c r="H9" s="58">
        <v>251</v>
      </c>
      <c r="I9" s="42">
        <v>138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829</v>
      </c>
      <c r="C10" s="58">
        <v>590</v>
      </c>
      <c r="D10" s="58">
        <v>335</v>
      </c>
      <c r="E10" s="60">
        <v>1</v>
      </c>
      <c r="F10" s="58">
        <v>127</v>
      </c>
      <c r="G10" s="58">
        <v>54</v>
      </c>
      <c r="H10" s="58">
        <v>234</v>
      </c>
      <c r="I10" s="42">
        <v>153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612</v>
      </c>
      <c r="C11" s="58">
        <v>404</v>
      </c>
      <c r="D11" s="58">
        <v>370</v>
      </c>
      <c r="E11" s="60">
        <v>0</v>
      </c>
      <c r="F11" s="58">
        <v>81</v>
      </c>
      <c r="G11" s="58">
        <v>30</v>
      </c>
      <c r="H11" s="58">
        <v>129</v>
      </c>
      <c r="I11" s="42">
        <v>56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444</v>
      </c>
      <c r="C12" s="57">
        <v>326</v>
      </c>
      <c r="D12" s="57">
        <v>251</v>
      </c>
      <c r="E12" s="44">
        <v>5</v>
      </c>
      <c r="F12" s="57">
        <v>99</v>
      </c>
      <c r="G12" s="57">
        <v>12</v>
      </c>
      <c r="H12" s="57">
        <v>128</v>
      </c>
      <c r="I12" s="43">
        <v>83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topLeftCell="A2" zoomScale="75" zoomScaleNormal="79" zoomScaleSheetLayoutView="75" workbookViewId="0">
      <selection activeCell="B6" sqref="B6:J12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79" t="s">
        <v>60</v>
      </c>
      <c r="C1" s="79"/>
      <c r="D1" s="79"/>
      <c r="E1" s="79"/>
      <c r="F1" s="79"/>
      <c r="G1" s="79"/>
      <c r="H1" s="79"/>
      <c r="I1" s="21"/>
      <c r="J1" s="21"/>
    </row>
    <row r="2" spans="1:13" s="1" customFormat="1" ht="30.75" customHeight="1" thickBot="1" x14ac:dyDescent="0.25">
      <c r="A2" s="38"/>
      <c r="B2" s="85" t="str">
        <f>Послуги!B2</f>
        <v>у січні-липні 2025 року</v>
      </c>
      <c r="C2" s="85"/>
      <c r="D2" s="85"/>
      <c r="E2" s="85"/>
      <c r="F2" s="85"/>
      <c r="G2" s="85"/>
      <c r="H2" s="85"/>
      <c r="I2" s="38"/>
    </row>
    <row r="3" spans="1:13" ht="20.25" customHeight="1" x14ac:dyDescent="0.25">
      <c r="A3" s="67"/>
      <c r="B3" s="69" t="s">
        <v>48</v>
      </c>
      <c r="C3" s="71" t="s">
        <v>49</v>
      </c>
      <c r="D3" s="71" t="s">
        <v>50</v>
      </c>
      <c r="E3" s="71" t="s">
        <v>51</v>
      </c>
      <c r="F3" s="71" t="s">
        <v>52</v>
      </c>
      <c r="G3" s="83" t="s">
        <v>53</v>
      </c>
      <c r="H3" s="86" t="s">
        <v>39</v>
      </c>
      <c r="I3" s="74" t="str">
        <f>Послуги!L3</f>
        <v>станом на 01.08.2025</v>
      </c>
      <c r="J3" s="76"/>
    </row>
    <row r="4" spans="1:13" ht="105" customHeight="1" thickBot="1" x14ac:dyDescent="0.3">
      <c r="A4" s="80"/>
      <c r="B4" s="81"/>
      <c r="C4" s="82"/>
      <c r="D4" s="82"/>
      <c r="E4" s="82"/>
      <c r="F4" s="82"/>
      <c r="G4" s="84"/>
      <c r="H4" s="87"/>
      <c r="I4" s="28" t="s">
        <v>48</v>
      </c>
      <c r="J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1843</v>
      </c>
      <c r="C5" s="61">
        <f t="shared" ref="C5:J5" si="0">SUM(C6:C12)</f>
        <v>1573</v>
      </c>
      <c r="D5" s="61">
        <f t="shared" si="0"/>
        <v>445</v>
      </c>
      <c r="E5" s="61">
        <f t="shared" si="0"/>
        <v>90</v>
      </c>
      <c r="F5" s="61">
        <f t="shared" si="0"/>
        <v>220</v>
      </c>
      <c r="G5" s="56">
        <f t="shared" si="0"/>
        <v>184</v>
      </c>
      <c r="H5" s="56">
        <f t="shared" si="0"/>
        <v>78</v>
      </c>
      <c r="I5" s="56">
        <f t="shared" si="0"/>
        <v>503</v>
      </c>
      <c r="J5" s="51">
        <f t="shared" si="0"/>
        <v>439</v>
      </c>
    </row>
    <row r="6" spans="1:13" s="4" customFormat="1" ht="48" customHeight="1" x14ac:dyDescent="0.3">
      <c r="A6" s="25" t="s">
        <v>41</v>
      </c>
      <c r="B6" s="65">
        <v>203</v>
      </c>
      <c r="C6" s="60">
        <v>169</v>
      </c>
      <c r="D6" s="60">
        <v>89</v>
      </c>
      <c r="E6" s="60">
        <v>9</v>
      </c>
      <c r="F6" s="60">
        <v>19</v>
      </c>
      <c r="G6" s="60">
        <v>6</v>
      </c>
      <c r="H6" s="60">
        <v>13</v>
      </c>
      <c r="I6" s="60">
        <v>43</v>
      </c>
      <c r="J6" s="40">
        <v>34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205</v>
      </c>
      <c r="C7" s="59">
        <v>185</v>
      </c>
      <c r="D7" s="59">
        <v>45</v>
      </c>
      <c r="E7" s="60">
        <v>12</v>
      </c>
      <c r="F7" s="59">
        <v>17</v>
      </c>
      <c r="G7" s="59">
        <v>0</v>
      </c>
      <c r="H7" s="59">
        <v>7</v>
      </c>
      <c r="I7" s="59">
        <v>59</v>
      </c>
      <c r="J7" s="41">
        <v>56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679</v>
      </c>
      <c r="C8" s="59">
        <v>556</v>
      </c>
      <c r="D8" s="59">
        <v>123</v>
      </c>
      <c r="E8" s="60">
        <v>33</v>
      </c>
      <c r="F8" s="59">
        <v>66</v>
      </c>
      <c r="G8" s="59">
        <v>86</v>
      </c>
      <c r="H8" s="59">
        <v>37</v>
      </c>
      <c r="I8" s="59">
        <v>192</v>
      </c>
      <c r="J8" s="41">
        <v>168</v>
      </c>
      <c r="K8" s="39"/>
      <c r="L8" s="39"/>
      <c r="M8" s="39"/>
    </row>
    <row r="9" spans="1:13" ht="48" customHeight="1" x14ac:dyDescent="0.25">
      <c r="A9" s="26" t="s">
        <v>44</v>
      </c>
      <c r="B9" s="63">
        <v>186</v>
      </c>
      <c r="C9" s="58">
        <v>160</v>
      </c>
      <c r="D9" s="58">
        <v>35</v>
      </c>
      <c r="E9" s="60">
        <v>14</v>
      </c>
      <c r="F9" s="58">
        <v>19</v>
      </c>
      <c r="G9" s="58">
        <v>4</v>
      </c>
      <c r="H9" s="58">
        <v>10</v>
      </c>
      <c r="I9" s="58">
        <v>62</v>
      </c>
      <c r="J9" s="42">
        <v>57</v>
      </c>
      <c r="K9" s="37"/>
      <c r="L9" s="37"/>
      <c r="M9" s="37"/>
    </row>
    <row r="10" spans="1:13" ht="48" customHeight="1" x14ac:dyDescent="0.25">
      <c r="A10" s="26" t="s">
        <v>45</v>
      </c>
      <c r="B10" s="63">
        <v>295</v>
      </c>
      <c r="C10" s="58">
        <v>268</v>
      </c>
      <c r="D10" s="58">
        <v>72</v>
      </c>
      <c r="E10" s="60">
        <v>8</v>
      </c>
      <c r="F10" s="58">
        <v>52</v>
      </c>
      <c r="G10" s="58">
        <v>35</v>
      </c>
      <c r="H10" s="58">
        <v>9</v>
      </c>
      <c r="I10" s="58">
        <v>73</v>
      </c>
      <c r="J10" s="42">
        <v>62</v>
      </c>
      <c r="K10" s="37"/>
      <c r="L10" s="37"/>
      <c r="M10" s="37"/>
    </row>
    <row r="11" spans="1:13" ht="48" customHeight="1" x14ac:dyDescent="0.25">
      <c r="A11" s="26" t="s">
        <v>46</v>
      </c>
      <c r="B11" s="63">
        <v>175</v>
      </c>
      <c r="C11" s="58">
        <v>152</v>
      </c>
      <c r="D11" s="58">
        <v>44</v>
      </c>
      <c r="E11" s="60">
        <v>7</v>
      </c>
      <c r="F11" s="58">
        <v>23</v>
      </c>
      <c r="G11" s="58">
        <v>47</v>
      </c>
      <c r="H11" s="58">
        <v>1</v>
      </c>
      <c r="I11" s="58">
        <v>45</v>
      </c>
      <c r="J11" s="42">
        <v>37</v>
      </c>
      <c r="K11" s="37"/>
      <c r="L11" s="37"/>
      <c r="M11" s="37"/>
    </row>
    <row r="12" spans="1:13" ht="48" customHeight="1" thickBot="1" x14ac:dyDescent="0.3">
      <c r="A12" s="27" t="s">
        <v>47</v>
      </c>
      <c r="B12" s="62">
        <v>100</v>
      </c>
      <c r="C12" s="57">
        <v>83</v>
      </c>
      <c r="D12" s="57">
        <v>37</v>
      </c>
      <c r="E12" s="44">
        <v>7</v>
      </c>
      <c r="F12" s="57">
        <v>24</v>
      </c>
      <c r="G12" s="57">
        <v>6</v>
      </c>
      <c r="H12" s="57">
        <v>1</v>
      </c>
      <c r="I12" s="57">
        <v>29</v>
      </c>
      <c r="J12" s="43">
        <v>25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F3:F4"/>
    <mergeCell ref="G3:G4"/>
    <mergeCell ref="I3:J3"/>
    <mergeCell ref="H3:H4"/>
    <mergeCell ref="B1:H1"/>
    <mergeCell ref="B2:H2"/>
    <mergeCell ref="A3:A4"/>
    <mergeCell ref="B3:B4"/>
    <mergeCell ref="C3:C4"/>
    <mergeCell ref="D3:D4"/>
    <mergeCell ref="E3:E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0" zoomScaleNormal="79" zoomScaleSheetLayoutView="70" workbookViewId="0">
      <selection activeCell="B6" sqref="B6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79" t="s">
        <v>61</v>
      </c>
      <c r="C1" s="79"/>
      <c r="D1" s="79"/>
      <c r="E1" s="79"/>
      <c r="F1" s="79"/>
      <c r="G1" s="79"/>
      <c r="H1" s="21"/>
      <c r="I1" s="21"/>
      <c r="J1" s="21"/>
      <c r="K1" s="21"/>
    </row>
    <row r="2" spans="1:13" s="1" customFormat="1" ht="30.75" customHeight="1" thickBot="1" x14ac:dyDescent="0.25">
      <c r="A2" s="38"/>
      <c r="B2" s="85" t="str">
        <f>Послуги!B2</f>
        <v>у січні-липні 2025 року</v>
      </c>
      <c r="C2" s="85"/>
      <c r="D2" s="85"/>
      <c r="E2" s="85"/>
      <c r="F2" s="85"/>
      <c r="G2" s="85"/>
      <c r="H2" s="38"/>
      <c r="I2" s="38"/>
    </row>
    <row r="3" spans="1:13" ht="20.25" customHeight="1" x14ac:dyDescent="0.25">
      <c r="A3" s="67"/>
      <c r="B3" s="69" t="s">
        <v>48</v>
      </c>
      <c r="C3" s="71" t="s">
        <v>49</v>
      </c>
      <c r="D3" s="71" t="s">
        <v>50</v>
      </c>
      <c r="E3" s="88" t="s">
        <v>54</v>
      </c>
      <c r="F3" s="88"/>
      <c r="G3" s="71" t="s">
        <v>52</v>
      </c>
      <c r="H3" s="71" t="s">
        <v>51</v>
      </c>
      <c r="I3" s="83" t="s">
        <v>53</v>
      </c>
      <c r="J3" s="74" t="str">
        <f>Послуги!L3</f>
        <v>станом на 01.08.2025</v>
      </c>
      <c r="K3" s="76"/>
    </row>
    <row r="4" spans="1:13" ht="113.25" customHeight="1" thickBot="1" x14ac:dyDescent="0.3">
      <c r="A4" s="80"/>
      <c r="B4" s="81"/>
      <c r="C4" s="82"/>
      <c r="D4" s="82"/>
      <c r="E4" s="32" t="s">
        <v>55</v>
      </c>
      <c r="F4" s="32" t="s">
        <v>56</v>
      </c>
      <c r="G4" s="82"/>
      <c r="H4" s="82"/>
      <c r="I4" s="84"/>
      <c r="J4" s="28" t="s">
        <v>48</v>
      </c>
      <c r="K4" s="31" t="s">
        <v>49</v>
      </c>
    </row>
    <row r="5" spans="1:13" s="3" customFormat="1" ht="30" customHeight="1" thickBot="1" x14ac:dyDescent="0.35">
      <c r="A5" s="30" t="s">
        <v>40</v>
      </c>
      <c r="B5" s="66">
        <f>SUM(B6:B12)</f>
        <v>2221</v>
      </c>
      <c r="C5" s="61">
        <f t="shared" ref="C5:K5" si="0">SUM(C6:C12)</f>
        <v>1492</v>
      </c>
      <c r="D5" s="61">
        <f t="shared" si="0"/>
        <v>884</v>
      </c>
      <c r="E5" s="61">
        <f t="shared" ref="E5" si="1">SUM(E6:E12)</f>
        <v>51</v>
      </c>
      <c r="F5" s="61">
        <f t="shared" ref="F5" si="2">SUM(F6:F12)</f>
        <v>319</v>
      </c>
      <c r="G5" s="61">
        <f t="shared" si="0"/>
        <v>225</v>
      </c>
      <c r="H5" s="61">
        <f t="shared" si="0"/>
        <v>50</v>
      </c>
      <c r="I5" s="56">
        <f t="shared" si="0"/>
        <v>90</v>
      </c>
      <c r="J5" s="56">
        <f t="shared" si="0"/>
        <v>644</v>
      </c>
      <c r="K5" s="51">
        <f t="shared" si="0"/>
        <v>455</v>
      </c>
    </row>
    <row r="6" spans="1:13" s="4" customFormat="1" ht="48" customHeight="1" x14ac:dyDescent="0.3">
      <c r="A6" s="25" t="s">
        <v>41</v>
      </c>
      <c r="B6" s="65">
        <v>384</v>
      </c>
      <c r="C6" s="60">
        <v>258</v>
      </c>
      <c r="D6" s="60">
        <v>160</v>
      </c>
      <c r="E6" s="60">
        <v>7</v>
      </c>
      <c r="F6" s="60">
        <v>39</v>
      </c>
      <c r="G6" s="60">
        <v>41</v>
      </c>
      <c r="H6" s="60">
        <v>11</v>
      </c>
      <c r="I6" s="60">
        <v>15</v>
      </c>
      <c r="J6" s="60">
        <v>116</v>
      </c>
      <c r="K6" s="40">
        <v>75</v>
      </c>
      <c r="L6" s="39"/>
      <c r="M6" s="39"/>
    </row>
    <row r="7" spans="1:13" s="4" customFormat="1" ht="48" customHeight="1" x14ac:dyDescent="0.3">
      <c r="A7" s="26" t="s">
        <v>42</v>
      </c>
      <c r="B7" s="64">
        <v>171</v>
      </c>
      <c r="C7" s="59">
        <v>123</v>
      </c>
      <c r="D7" s="60">
        <v>62</v>
      </c>
      <c r="E7" s="59">
        <v>1</v>
      </c>
      <c r="F7" s="59">
        <v>14</v>
      </c>
      <c r="G7" s="59">
        <v>13</v>
      </c>
      <c r="H7" s="60">
        <v>10</v>
      </c>
      <c r="I7" s="59">
        <v>4</v>
      </c>
      <c r="J7" s="59">
        <v>51</v>
      </c>
      <c r="K7" s="41">
        <v>40</v>
      </c>
      <c r="L7" s="39"/>
      <c r="M7" s="39"/>
    </row>
    <row r="8" spans="1:13" s="4" customFormat="1" ht="48" customHeight="1" x14ac:dyDescent="0.3">
      <c r="A8" s="26" t="s">
        <v>43</v>
      </c>
      <c r="B8" s="64">
        <v>729</v>
      </c>
      <c r="C8" s="59">
        <v>416</v>
      </c>
      <c r="D8" s="60">
        <v>272</v>
      </c>
      <c r="E8" s="59">
        <v>33</v>
      </c>
      <c r="F8" s="59">
        <v>137</v>
      </c>
      <c r="G8" s="59">
        <v>53</v>
      </c>
      <c r="H8" s="60">
        <v>19</v>
      </c>
      <c r="I8" s="59">
        <v>8</v>
      </c>
      <c r="J8" s="59">
        <v>198</v>
      </c>
      <c r="K8" s="41">
        <v>129</v>
      </c>
      <c r="L8" s="39"/>
      <c r="M8" s="39"/>
    </row>
    <row r="9" spans="1:13" ht="48" customHeight="1" x14ac:dyDescent="0.25">
      <c r="A9" s="26" t="s">
        <v>44</v>
      </c>
      <c r="B9" s="63">
        <v>223</v>
      </c>
      <c r="C9" s="58">
        <v>184</v>
      </c>
      <c r="D9" s="60">
        <v>101</v>
      </c>
      <c r="E9" s="58">
        <v>0</v>
      </c>
      <c r="F9" s="58">
        <v>43</v>
      </c>
      <c r="G9" s="58">
        <v>25</v>
      </c>
      <c r="H9" s="60">
        <v>5</v>
      </c>
      <c r="I9" s="58">
        <v>1</v>
      </c>
      <c r="J9" s="58">
        <v>88</v>
      </c>
      <c r="K9" s="42">
        <v>72</v>
      </c>
      <c r="L9" s="37"/>
      <c r="M9" s="37"/>
    </row>
    <row r="10" spans="1:13" ht="48" customHeight="1" x14ac:dyDescent="0.25">
      <c r="A10" s="26" t="s">
        <v>45</v>
      </c>
      <c r="B10" s="63">
        <v>319</v>
      </c>
      <c r="C10" s="58">
        <v>259</v>
      </c>
      <c r="D10" s="60">
        <v>114</v>
      </c>
      <c r="E10" s="58">
        <v>2</v>
      </c>
      <c r="F10" s="58">
        <v>39</v>
      </c>
      <c r="G10" s="58">
        <v>42</v>
      </c>
      <c r="H10" s="60">
        <v>2</v>
      </c>
      <c r="I10" s="58">
        <v>46</v>
      </c>
      <c r="J10" s="58">
        <v>102</v>
      </c>
      <c r="K10" s="42">
        <v>83</v>
      </c>
      <c r="L10" s="37"/>
      <c r="M10" s="37"/>
    </row>
    <row r="11" spans="1:13" ht="48" customHeight="1" x14ac:dyDescent="0.25">
      <c r="A11" s="26" t="s">
        <v>46</v>
      </c>
      <c r="B11" s="63">
        <v>283</v>
      </c>
      <c r="C11" s="58">
        <v>162</v>
      </c>
      <c r="D11" s="60">
        <v>116</v>
      </c>
      <c r="E11" s="58">
        <v>8</v>
      </c>
      <c r="F11" s="58">
        <v>23</v>
      </c>
      <c r="G11" s="58">
        <v>22</v>
      </c>
      <c r="H11" s="60">
        <v>1</v>
      </c>
      <c r="I11" s="58">
        <v>7</v>
      </c>
      <c r="J11" s="58">
        <v>50</v>
      </c>
      <c r="K11" s="42">
        <v>24</v>
      </c>
      <c r="L11" s="37"/>
      <c r="M11" s="37"/>
    </row>
    <row r="12" spans="1:13" ht="48" customHeight="1" thickBot="1" x14ac:dyDescent="0.3">
      <c r="A12" s="27" t="s">
        <v>47</v>
      </c>
      <c r="B12" s="62">
        <v>112</v>
      </c>
      <c r="C12" s="57">
        <v>90</v>
      </c>
      <c r="D12" s="44">
        <v>59</v>
      </c>
      <c r="E12" s="57">
        <v>0</v>
      </c>
      <c r="F12" s="57">
        <v>24</v>
      </c>
      <c r="G12" s="57">
        <v>29</v>
      </c>
      <c r="H12" s="44">
        <v>2</v>
      </c>
      <c r="I12" s="57">
        <v>9</v>
      </c>
      <c r="J12" s="57">
        <v>39</v>
      </c>
      <c r="K12" s="43">
        <v>32</v>
      </c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  <c r="J15" s="37"/>
      <c r="K15" s="37"/>
    </row>
    <row r="16" spans="1:13" x14ac:dyDescent="0.25">
      <c r="J16" s="2"/>
      <c r="K16" s="2"/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11">
    <mergeCell ref="I3:I4"/>
    <mergeCell ref="J3:K3"/>
    <mergeCell ref="G3:G4"/>
    <mergeCell ref="B1:G1"/>
    <mergeCell ref="B2:G2"/>
    <mergeCell ref="E3:F3"/>
    <mergeCell ref="A3:A4"/>
    <mergeCell ref="B3:B4"/>
    <mergeCell ref="C3:C4"/>
    <mergeCell ref="D3:D4"/>
    <mergeCell ref="H3:H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H3" sqref="H3:I3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79" t="s">
        <v>62</v>
      </c>
      <c r="B1" s="79"/>
      <c r="C1" s="79"/>
      <c r="D1" s="79"/>
      <c r="E1" s="79"/>
      <c r="F1" s="79"/>
      <c r="G1" s="79"/>
      <c r="H1" s="79"/>
      <c r="I1" s="79"/>
    </row>
    <row r="2" spans="1:13" s="1" customFormat="1" ht="30" customHeight="1" thickBot="1" x14ac:dyDescent="0.25">
      <c r="A2" s="85" t="str">
        <f>Послуги!B2</f>
        <v>у січні-липні 2025 року</v>
      </c>
      <c r="B2" s="85"/>
      <c r="C2" s="85"/>
      <c r="D2" s="85"/>
      <c r="E2" s="85"/>
      <c r="F2" s="85"/>
      <c r="G2" s="85"/>
      <c r="H2" s="85"/>
      <c r="I2" s="85"/>
    </row>
    <row r="3" spans="1:13" ht="20.25" customHeight="1" x14ac:dyDescent="0.25">
      <c r="A3" s="67"/>
      <c r="B3" s="69" t="s">
        <v>48</v>
      </c>
      <c r="C3" s="71" t="s">
        <v>49</v>
      </c>
      <c r="D3" s="71" t="s">
        <v>50</v>
      </c>
      <c r="E3" s="71" t="s">
        <v>51</v>
      </c>
      <c r="F3" s="71" t="s">
        <v>52</v>
      </c>
      <c r="G3" s="83" t="s">
        <v>53</v>
      </c>
      <c r="H3" s="74" t="str">
        <f>Послуги!L3</f>
        <v>станом на 01.08.2025</v>
      </c>
      <c r="I3" s="76"/>
    </row>
    <row r="4" spans="1:13" ht="75.599999999999994" customHeight="1" thickBot="1" x14ac:dyDescent="0.3">
      <c r="A4" s="80"/>
      <c r="B4" s="81"/>
      <c r="C4" s="82"/>
      <c r="D4" s="82"/>
      <c r="E4" s="82"/>
      <c r="F4" s="82"/>
      <c r="G4" s="84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786</v>
      </c>
      <c r="C5" s="61">
        <f t="shared" ref="C5:I5" si="0">SUM(C6:C12)</f>
        <v>529</v>
      </c>
      <c r="D5" s="61">
        <f t="shared" si="0"/>
        <v>168</v>
      </c>
      <c r="E5" s="61">
        <f t="shared" si="0"/>
        <v>55</v>
      </c>
      <c r="F5" s="61">
        <f t="shared" si="0"/>
        <v>55</v>
      </c>
      <c r="G5" s="56">
        <f t="shared" si="0"/>
        <v>10</v>
      </c>
      <c r="H5" s="56">
        <f t="shared" si="0"/>
        <v>255</v>
      </c>
      <c r="I5" s="51">
        <f t="shared" si="0"/>
        <v>141</v>
      </c>
    </row>
    <row r="6" spans="1:13" s="4" customFormat="1" ht="48" customHeight="1" x14ac:dyDescent="0.3">
      <c r="A6" s="25" t="s">
        <v>41</v>
      </c>
      <c r="B6" s="65">
        <v>81</v>
      </c>
      <c r="C6" s="60">
        <v>56</v>
      </c>
      <c r="D6" s="60">
        <v>27</v>
      </c>
      <c r="E6" s="60">
        <v>5</v>
      </c>
      <c r="F6" s="60">
        <v>8</v>
      </c>
      <c r="G6" s="60">
        <v>0</v>
      </c>
      <c r="H6" s="60">
        <v>23</v>
      </c>
      <c r="I6" s="40">
        <v>16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97</v>
      </c>
      <c r="C7" s="59">
        <v>53</v>
      </c>
      <c r="D7" s="59">
        <v>20</v>
      </c>
      <c r="E7" s="60">
        <v>4</v>
      </c>
      <c r="F7" s="59">
        <v>6</v>
      </c>
      <c r="G7" s="59">
        <v>0</v>
      </c>
      <c r="H7" s="59">
        <v>51</v>
      </c>
      <c r="I7" s="41">
        <v>14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297</v>
      </c>
      <c r="C8" s="59">
        <v>177</v>
      </c>
      <c r="D8" s="59">
        <v>48</v>
      </c>
      <c r="E8" s="60">
        <v>25</v>
      </c>
      <c r="F8" s="59">
        <v>13</v>
      </c>
      <c r="G8" s="59">
        <v>6</v>
      </c>
      <c r="H8" s="59">
        <v>92</v>
      </c>
      <c r="I8" s="41">
        <v>49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72</v>
      </c>
      <c r="C9" s="58">
        <v>52</v>
      </c>
      <c r="D9" s="58">
        <v>11</v>
      </c>
      <c r="E9" s="60">
        <v>9</v>
      </c>
      <c r="F9" s="58">
        <v>7</v>
      </c>
      <c r="G9" s="58">
        <v>0</v>
      </c>
      <c r="H9" s="58">
        <v>24</v>
      </c>
      <c r="I9" s="42">
        <v>15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99</v>
      </c>
      <c r="C10" s="58">
        <v>86</v>
      </c>
      <c r="D10" s="58">
        <v>23</v>
      </c>
      <c r="E10" s="60">
        <v>4</v>
      </c>
      <c r="F10" s="58">
        <v>12</v>
      </c>
      <c r="G10" s="58">
        <v>0</v>
      </c>
      <c r="H10" s="58">
        <v>25</v>
      </c>
      <c r="I10" s="42">
        <v>21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86</v>
      </c>
      <c r="C11" s="58">
        <v>66</v>
      </c>
      <c r="D11" s="58">
        <v>28</v>
      </c>
      <c r="E11" s="60">
        <v>2</v>
      </c>
      <c r="F11" s="58">
        <v>6</v>
      </c>
      <c r="G11" s="58">
        <v>3</v>
      </c>
      <c r="H11" s="58">
        <v>16</v>
      </c>
      <c r="I11" s="42">
        <v>9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54</v>
      </c>
      <c r="C12" s="57">
        <v>39</v>
      </c>
      <c r="D12" s="57">
        <v>11</v>
      </c>
      <c r="E12" s="44">
        <v>6</v>
      </c>
      <c r="F12" s="57">
        <v>3</v>
      </c>
      <c r="G12" s="57">
        <v>1</v>
      </c>
      <c r="H12" s="57">
        <v>24</v>
      </c>
      <c r="I12" s="43">
        <v>17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5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2025-04-09T08:54:21Z</cp:lastPrinted>
  <dcterms:created xsi:type="dcterms:W3CDTF">2023-08-31T06:33:49Z</dcterms:created>
  <dcterms:modified xsi:type="dcterms:W3CDTF">2025-08-11T12:17:03Z</dcterms:modified>
</cp:coreProperties>
</file>