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0" yWindow="-30" windowWidth="14880" windowHeight="1089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E5" i="1" l="1"/>
  <c r="C5" i="10" l="1"/>
  <c r="B1" i="10" l="1"/>
  <c r="H3" i="5" l="1"/>
  <c r="A2" i="5" l="1"/>
  <c r="A2" i="9" l="1"/>
  <c r="B2" i="8"/>
  <c r="B2" i="7"/>
  <c r="A2" i="6"/>
  <c r="H3" i="9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<sst xmlns="http://schemas.openxmlformats.org/spreadsheetml/2006/main" count="174" uniqueCount="78">
  <si>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</si>
  <si>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</si>
  <si>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</si>
  <si>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</si>
  <si>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</si>
  <si>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</si>
  <si>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</si>
  <si>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</si>
  <si>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</si>
  <si>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</si>
  <si>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</si>
  <si>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</si>
  <si>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</si>
  <si>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</si>
  <si>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</si>
  <si>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</si>
  <si>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</si>
  <si>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</si>
  <si>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</si>
  <si>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</si>
  <si>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</si>
  <si>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</si>
  <si>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</si>
  <si>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</si>
  <si>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</si>
  <si>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</si>
  <si>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</si>
  <si>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</si>
  <si>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</si>
  <si>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</si>
  <si>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</si>
  <si>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</si>
  <si>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</si>
  <si>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</si>
  <si>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</si>
  <si>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</si>
  <si>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</si>
  <si>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</si>
  <si>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</si>
  <si>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</si>
  <si>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</si>
  <si>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</si>
  <si>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</si>
  <si>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</si>
  <si>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</si>
  <si>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</si>
  <si>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</si>
  <si>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</si>
  <si>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</si>
  <si>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</si>
  <si>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</si>
  <si>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</si>
  <si>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</si>
  <si>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</si>
  <si>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</si>
  <si>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</si>
  <si>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</si>
  <si>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</si>
  <si>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</si>
  <si>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</si>
  <si>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</si>
  <si>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</si>
  <si>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</si>
  <si>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</si>
  <si>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</si>
  <si>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</si>
  <si>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</si>
  <si>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</si>
  <si>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</si>
  <si>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</si>
  <si>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</si>
  <si>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</si>
  <si>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</si>
  <si>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</si>
  <si>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</si>
  <si>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</si>
  <si>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станом на 01.01.2026</t>
  </si>
  <si>
    <t>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</si>
</sst>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9" fillId="71" borderId="39" xfId="0" applyFont="1" applyFill="1" applyBorder="1" applyAlignment="1" applyProtection="1">
      <alignment horizontal="center" vertical="center" wrapText="1" readingOrder="1"/>
      <protection locked="0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B3" sqref="B3:B4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99" t="s">
        <v>57</v>
      </c>
      <c r="C1" s="99"/>
      <c r="D1" s="99"/>
      <c r="E1" s="99"/>
      <c r="F1" s="99"/>
      <c r="G1" s="99"/>
      <c r="H1" s="99"/>
      <c r="I1" s="20"/>
      <c r="J1" s="21"/>
      <c r="K1" s="21"/>
      <c r="L1" s="95" t="s">
        <v>35</v>
      </c>
      <c r="M1" s="95"/>
    </row>
    <row r="2" spans="1:15" s="1" customFormat="1" ht="24" customHeight="1" thickBot="1" x14ac:dyDescent="0.25">
      <c r="B2" s="100" t="s">
        <v>77</v>
      </c>
      <c r="C2" s="100"/>
      <c r="D2" s="100"/>
      <c r="E2" s="100"/>
      <c r="F2" s="100"/>
      <c r="G2" s="100"/>
      <c r="H2" s="100"/>
      <c r="I2" s="20"/>
      <c r="J2" s="21"/>
      <c r="K2" s="21"/>
      <c r="L2" s="34"/>
      <c r="M2" s="34"/>
    </row>
    <row r="3" spans="1:15" ht="20.25" customHeight="1" x14ac:dyDescent="0.25">
      <c r="A3" s="89"/>
      <c r="B3" s="91" t="s">
        <v>31</v>
      </c>
      <c r="C3" s="93" t="s">
        <v>37</v>
      </c>
      <c r="D3" s="93" t="s">
        <v>32</v>
      </c>
      <c r="E3" s="96" t="s">
        <v>36</v>
      </c>
      <c r="F3" s="93" t="s">
        <v>33</v>
      </c>
      <c r="G3" s="93" t="s">
        <v>29</v>
      </c>
      <c r="H3" s="96" t="s">
        <v>34</v>
      </c>
      <c r="I3" s="96" t="s">
        <v>26</v>
      </c>
      <c r="J3" s="96" t="s">
        <v>39</v>
      </c>
      <c r="K3" s="96" t="s">
        <v>38</v>
      </c>
      <c r="L3" s="96" t="s">
        <v>76</v>
      </c>
      <c r="M3" s="98"/>
    </row>
    <row r="4" spans="1:15" ht="87" customHeight="1" thickBot="1" x14ac:dyDescent="0.3">
      <c r="A4" s="90"/>
      <c r="B4" s="92"/>
      <c r="C4" s="94"/>
      <c r="D4" s="94"/>
      <c r="E4" s="97"/>
      <c r="F4" s="94"/>
      <c r="G4" s="94"/>
      <c r="H4" s="97"/>
      <c r="I4" s="97"/>
      <c r="J4" s="97"/>
      <c r="K4" s="97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v>36030</v>
      </c>
      <c r="C5" s="61">
        <v>19852</v>
      </c>
      <c r="D5" s="61">
        <v>20658</v>
      </c>
      <c r="E5" s="61">
        <f>SUM(E6:E12)</f>
        <v>2111</v>
      </c>
      <c r="F5" s="61">
        <v>1290</v>
      </c>
      <c r="G5" s="56">
        <v>4446</v>
      </c>
      <c r="H5" s="56">
        <v>5227</v>
      </c>
      <c r="I5" s="56">
        <v>1685</v>
      </c>
      <c r="J5" s="53">
        <v>102</v>
      </c>
      <c r="K5" s="53">
        <v>483</v>
      </c>
      <c r="L5" s="53">
        <v>8146</v>
      </c>
      <c r="M5" s="52">
        <v>3246</v>
      </c>
      <c r="O5" s="4"/>
    </row>
    <row r="6" spans="1:15" s="4" customFormat="1" ht="48" customHeight="1" x14ac:dyDescent="0.3">
      <c r="A6" s="85" t="s">
        <v>41</v>
      </c>
      <c r="B6" s="65">
        <v>4751</v>
      </c>
      <c r="C6" s="60">
        <v>2470</v>
      </c>
      <c r="D6" s="60">
        <v>3201</v>
      </c>
      <c r="E6" s="60">
        <v>304</v>
      </c>
      <c r="F6" s="60">
        <v>175</v>
      </c>
      <c r="G6" s="60">
        <v>529</v>
      </c>
      <c r="H6" s="60">
        <v>605</v>
      </c>
      <c r="I6" s="55">
        <v>292</v>
      </c>
      <c r="J6" s="55">
        <v>17</v>
      </c>
      <c r="K6" s="55">
        <v>64</v>
      </c>
      <c r="L6" s="55">
        <v>849</v>
      </c>
      <c r="M6" s="40">
        <v>311</v>
      </c>
    </row>
    <row r="7" spans="1:15" s="4" customFormat="1" ht="48" customHeight="1" x14ac:dyDescent="0.3">
      <c r="A7" s="86" t="s">
        <v>42</v>
      </c>
      <c r="B7" s="64">
        <v>3842</v>
      </c>
      <c r="C7" s="59">
        <v>1998</v>
      </c>
      <c r="D7" s="59">
        <v>2369</v>
      </c>
      <c r="E7" s="60">
        <v>246</v>
      </c>
      <c r="F7" s="59">
        <v>135</v>
      </c>
      <c r="G7" s="59">
        <v>377</v>
      </c>
      <c r="H7" s="59">
        <v>685</v>
      </c>
      <c r="I7" s="54">
        <v>68</v>
      </c>
      <c r="J7" s="54">
        <v>8</v>
      </c>
      <c r="K7" s="54">
        <v>29</v>
      </c>
      <c r="L7" s="54">
        <v>851</v>
      </c>
      <c r="M7" s="41">
        <v>325</v>
      </c>
    </row>
    <row r="8" spans="1:15" s="4" customFormat="1" ht="48" customHeight="1" x14ac:dyDescent="0.3">
      <c r="A8" s="86" t="s">
        <v>43</v>
      </c>
      <c r="B8" s="64">
        <v>11108</v>
      </c>
      <c r="C8" s="59">
        <v>6597</v>
      </c>
      <c r="D8" s="59">
        <v>5107</v>
      </c>
      <c r="E8" s="60">
        <v>835</v>
      </c>
      <c r="F8" s="59">
        <v>458</v>
      </c>
      <c r="G8" s="59">
        <v>1444</v>
      </c>
      <c r="H8" s="59">
        <v>2023</v>
      </c>
      <c r="I8" s="54">
        <v>417</v>
      </c>
      <c r="J8" s="54">
        <v>50</v>
      </c>
      <c r="K8" s="54">
        <v>200</v>
      </c>
      <c r="L8" s="54">
        <v>2162</v>
      </c>
      <c r="M8" s="41">
        <v>1158</v>
      </c>
    </row>
    <row r="9" spans="1:15" ht="48" customHeight="1" x14ac:dyDescent="0.3">
      <c r="A9" s="86" t="s">
        <v>44</v>
      </c>
      <c r="B9" s="63">
        <v>4273</v>
      </c>
      <c r="C9" s="58">
        <v>2358</v>
      </c>
      <c r="D9" s="58">
        <v>2590</v>
      </c>
      <c r="E9" s="60">
        <v>120</v>
      </c>
      <c r="F9" s="58">
        <v>146</v>
      </c>
      <c r="G9" s="58">
        <v>431</v>
      </c>
      <c r="H9" s="58">
        <v>381</v>
      </c>
      <c r="I9" s="58">
        <v>108</v>
      </c>
      <c r="J9" s="58">
        <v>13</v>
      </c>
      <c r="K9" s="58">
        <v>57</v>
      </c>
      <c r="L9" s="58">
        <v>1138</v>
      </c>
      <c r="M9" s="42">
        <v>412</v>
      </c>
      <c r="O9" s="4"/>
    </row>
    <row r="10" spans="1:15" ht="48" customHeight="1" x14ac:dyDescent="0.3">
      <c r="A10" s="86" t="s">
        <v>45</v>
      </c>
      <c r="B10" s="63">
        <v>5565</v>
      </c>
      <c r="C10" s="58">
        <v>3087</v>
      </c>
      <c r="D10" s="58">
        <v>3082</v>
      </c>
      <c r="E10" s="60">
        <v>248</v>
      </c>
      <c r="F10" s="58">
        <v>155</v>
      </c>
      <c r="G10" s="58">
        <v>747</v>
      </c>
      <c r="H10" s="58">
        <v>781</v>
      </c>
      <c r="I10" s="58">
        <v>455</v>
      </c>
      <c r="J10" s="58">
        <v>12</v>
      </c>
      <c r="K10" s="58">
        <v>63</v>
      </c>
      <c r="L10" s="58">
        <v>1532</v>
      </c>
      <c r="M10" s="42">
        <v>579</v>
      </c>
      <c r="O10" s="4"/>
    </row>
    <row r="11" spans="1:15" ht="48" customHeight="1" x14ac:dyDescent="0.3">
      <c r="A11" s="86" t="s">
        <v>75</v>
      </c>
      <c r="B11" s="63">
        <v>3897</v>
      </c>
      <c r="C11" s="58">
        <v>1909</v>
      </c>
      <c r="D11" s="58">
        <v>2592</v>
      </c>
      <c r="E11" s="60">
        <v>204</v>
      </c>
      <c r="F11" s="58">
        <v>113</v>
      </c>
      <c r="G11" s="58">
        <v>451</v>
      </c>
      <c r="H11" s="58">
        <v>507</v>
      </c>
      <c r="I11" s="58">
        <v>268</v>
      </c>
      <c r="J11" s="58">
        <v>1</v>
      </c>
      <c r="K11" s="58">
        <v>32</v>
      </c>
      <c r="L11" s="58">
        <v>937</v>
      </c>
      <c r="M11" s="42">
        <v>242</v>
      </c>
      <c r="O11" s="4"/>
    </row>
    <row r="12" spans="1:15" ht="48" customHeight="1" thickBot="1" x14ac:dyDescent="0.35">
      <c r="A12" s="87" t="s">
        <v>46</v>
      </c>
      <c r="B12" s="62">
        <v>2594</v>
      </c>
      <c r="C12" s="57">
        <v>1433</v>
      </c>
      <c r="D12" s="57">
        <v>1717</v>
      </c>
      <c r="E12" s="44">
        <v>154</v>
      </c>
      <c r="F12" s="57">
        <v>108</v>
      </c>
      <c r="G12" s="57">
        <v>467</v>
      </c>
      <c r="H12" s="57">
        <v>245</v>
      </c>
      <c r="I12" s="57">
        <v>77</v>
      </c>
      <c r="J12" s="57">
        <v>1</v>
      </c>
      <c r="K12" s="57">
        <v>38</v>
      </c>
      <c r="L12" s="57">
        <v>677</v>
      </c>
      <c r="M12" s="43">
        <v>219</v>
      </c>
      <c r="O12" s="4"/>
    </row>
    <row r="14" spans="1:15" x14ac:dyDescent="0.25">
      <c r="B14" s="29"/>
      <c r="C14" s="29"/>
      <c r="D14" s="29"/>
      <c r="F14" s="29"/>
      <c r="G14" s="29"/>
      <c r="I14" s="29"/>
      <c r="L14" s="45"/>
      <c r="M14" s="45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B19" sqref="B19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56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2025 році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6" t="str">
        <f>Послуги!L3</f>
        <v>станом на 01.01.2026</v>
      </c>
      <c r="I3" s="98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23709</v>
      </c>
      <c r="C5" s="61">
        <v>15547</v>
      </c>
      <c r="D5" s="61">
        <v>12527</v>
      </c>
      <c r="E5" s="61">
        <v>823</v>
      </c>
      <c r="F5" s="61">
        <v>3768</v>
      </c>
      <c r="G5" s="56">
        <v>1316</v>
      </c>
      <c r="H5" s="56">
        <v>4853</v>
      </c>
      <c r="I5" s="51">
        <v>2685</v>
      </c>
    </row>
    <row r="6" spans="1:13" s="4" customFormat="1" ht="48" customHeight="1" x14ac:dyDescent="0.3">
      <c r="A6" s="25" t="s">
        <v>41</v>
      </c>
      <c r="B6" s="65">
        <v>3090</v>
      </c>
      <c r="C6" s="60">
        <v>1884</v>
      </c>
      <c r="D6" s="60">
        <v>1949</v>
      </c>
      <c r="E6" s="60">
        <v>131</v>
      </c>
      <c r="F6" s="60">
        <v>454</v>
      </c>
      <c r="G6" s="60">
        <v>237</v>
      </c>
      <c r="H6" s="60">
        <v>492</v>
      </c>
      <c r="I6" s="40">
        <v>243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2360</v>
      </c>
      <c r="C7" s="59">
        <v>1473</v>
      </c>
      <c r="D7" s="59">
        <v>1385</v>
      </c>
      <c r="E7" s="60">
        <v>86</v>
      </c>
      <c r="F7" s="59">
        <v>294</v>
      </c>
      <c r="G7" s="59">
        <v>43</v>
      </c>
      <c r="H7" s="59">
        <v>472</v>
      </c>
      <c r="I7" s="41">
        <v>263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7648</v>
      </c>
      <c r="C8" s="59">
        <v>5344</v>
      </c>
      <c r="D8" s="59">
        <v>3315</v>
      </c>
      <c r="E8" s="60">
        <v>259</v>
      </c>
      <c r="F8" s="59">
        <v>1232</v>
      </c>
      <c r="G8" s="59">
        <v>297</v>
      </c>
      <c r="H8" s="59">
        <v>1438</v>
      </c>
      <c r="I8" s="41">
        <v>952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2780</v>
      </c>
      <c r="C9" s="58">
        <v>1838</v>
      </c>
      <c r="D9" s="58">
        <v>1511</v>
      </c>
      <c r="E9" s="60">
        <v>86</v>
      </c>
      <c r="F9" s="58">
        <v>336</v>
      </c>
      <c r="G9" s="58">
        <v>76</v>
      </c>
      <c r="H9" s="58">
        <v>619</v>
      </c>
      <c r="I9" s="42">
        <v>349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3870</v>
      </c>
      <c r="C10" s="58">
        <v>2481</v>
      </c>
      <c r="D10" s="58">
        <v>1969</v>
      </c>
      <c r="E10" s="60">
        <v>105</v>
      </c>
      <c r="F10" s="58">
        <v>653</v>
      </c>
      <c r="G10" s="58">
        <v>407</v>
      </c>
      <c r="H10" s="58">
        <v>938</v>
      </c>
      <c r="I10" s="42">
        <v>484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2287</v>
      </c>
      <c r="C11" s="58">
        <v>1394</v>
      </c>
      <c r="D11" s="58">
        <v>1353</v>
      </c>
      <c r="E11" s="60">
        <v>91</v>
      </c>
      <c r="F11" s="58">
        <v>387</v>
      </c>
      <c r="G11" s="58">
        <v>199</v>
      </c>
      <c r="H11" s="58">
        <v>543</v>
      </c>
      <c r="I11" s="42">
        <v>204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1674</v>
      </c>
      <c r="C12" s="57">
        <v>1133</v>
      </c>
      <c r="D12" s="57">
        <v>1045</v>
      </c>
      <c r="E12" s="44">
        <v>65</v>
      </c>
      <c r="F12" s="57">
        <v>412</v>
      </c>
      <c r="G12" s="57">
        <v>57</v>
      </c>
      <c r="H12" s="57">
        <v>351</v>
      </c>
      <c r="I12" s="43">
        <v>190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11" sqref="A11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58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2025 році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6" t="str">
        <f>Послуги!L3</f>
        <v>станом на 01.01.2026</v>
      </c>
      <c r="I3" s="98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10216</v>
      </c>
      <c r="C5" s="61">
        <v>6193</v>
      </c>
      <c r="D5" s="61">
        <v>5970</v>
      </c>
      <c r="E5" s="61">
        <v>75</v>
      </c>
      <c r="F5" s="61">
        <v>1484</v>
      </c>
      <c r="G5" s="56">
        <v>346</v>
      </c>
      <c r="H5" s="56">
        <v>1973</v>
      </c>
      <c r="I5" s="51">
        <v>936</v>
      </c>
    </row>
    <row r="6" spans="1:13" s="4" customFormat="1" ht="48" customHeight="1" x14ac:dyDescent="0.3">
      <c r="A6" s="25" t="s">
        <v>41</v>
      </c>
      <c r="B6" s="65">
        <v>1324</v>
      </c>
      <c r="C6" s="60">
        <v>792</v>
      </c>
      <c r="D6" s="60">
        <v>916</v>
      </c>
      <c r="E6" s="60">
        <v>9</v>
      </c>
      <c r="F6" s="60">
        <v>169</v>
      </c>
      <c r="G6" s="60">
        <v>92</v>
      </c>
      <c r="H6" s="60">
        <v>222</v>
      </c>
      <c r="I6" s="40">
        <v>95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1097</v>
      </c>
      <c r="C7" s="59">
        <v>632</v>
      </c>
      <c r="D7" s="59">
        <v>663</v>
      </c>
      <c r="E7" s="60">
        <v>6</v>
      </c>
      <c r="F7" s="59">
        <v>118</v>
      </c>
      <c r="G7" s="59">
        <v>11</v>
      </c>
      <c r="H7" s="59">
        <v>198</v>
      </c>
      <c r="I7" s="41">
        <v>104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3260</v>
      </c>
      <c r="C8" s="59">
        <v>2029</v>
      </c>
      <c r="D8" s="59">
        <v>1639</v>
      </c>
      <c r="E8" s="60">
        <v>31</v>
      </c>
      <c r="F8" s="59">
        <v>562</v>
      </c>
      <c r="G8" s="59">
        <v>91</v>
      </c>
      <c r="H8" s="59">
        <v>573</v>
      </c>
      <c r="I8" s="41">
        <v>323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1211</v>
      </c>
      <c r="C9" s="58">
        <v>748</v>
      </c>
      <c r="D9" s="58">
        <v>703</v>
      </c>
      <c r="E9" s="60">
        <v>12</v>
      </c>
      <c r="F9" s="58">
        <v>127</v>
      </c>
      <c r="G9" s="58">
        <v>17</v>
      </c>
      <c r="H9" s="58">
        <v>251</v>
      </c>
      <c r="I9" s="42">
        <v>124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1422</v>
      </c>
      <c r="C10" s="58">
        <v>871</v>
      </c>
      <c r="D10" s="58">
        <v>732</v>
      </c>
      <c r="E10" s="60">
        <v>6</v>
      </c>
      <c r="F10" s="58">
        <v>183</v>
      </c>
      <c r="G10" s="58">
        <v>78</v>
      </c>
      <c r="H10" s="58">
        <v>324</v>
      </c>
      <c r="I10" s="42">
        <v>154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1114</v>
      </c>
      <c r="C11" s="58">
        <v>614</v>
      </c>
      <c r="D11" s="58">
        <v>760</v>
      </c>
      <c r="E11" s="60">
        <v>3</v>
      </c>
      <c r="F11" s="58">
        <v>145</v>
      </c>
      <c r="G11" s="58">
        <v>40</v>
      </c>
      <c r="H11" s="58">
        <v>238</v>
      </c>
      <c r="I11" s="42">
        <v>72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788</v>
      </c>
      <c r="C12" s="57">
        <v>507</v>
      </c>
      <c r="D12" s="57">
        <v>557</v>
      </c>
      <c r="E12" s="44">
        <v>8</v>
      </c>
      <c r="F12" s="57">
        <v>180</v>
      </c>
      <c r="G12" s="57">
        <v>17</v>
      </c>
      <c r="H12" s="57">
        <v>167</v>
      </c>
      <c r="I12" s="43">
        <v>64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C3" sqref="C3:C4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1" t="s">
        <v>59</v>
      </c>
      <c r="C1" s="101"/>
      <c r="D1" s="101"/>
      <c r="E1" s="101"/>
      <c r="F1" s="101"/>
      <c r="G1" s="101"/>
      <c r="H1" s="101"/>
      <c r="I1" s="21"/>
      <c r="J1" s="21"/>
    </row>
    <row r="2" spans="1:13" s="1" customFormat="1" ht="30.75" customHeight="1" thickBot="1" x14ac:dyDescent="0.25">
      <c r="A2" s="38"/>
      <c r="B2" s="107" t="str">
        <f>Послуги!B2</f>
        <v>у 2025 році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108" t="s">
        <v>39</v>
      </c>
      <c r="I3" s="96" t="str">
        <f>Послуги!L3</f>
        <v>станом на 01.01.2026</v>
      </c>
      <c r="J3" s="98"/>
    </row>
    <row r="4" spans="1:13" ht="105" customHeight="1" thickBot="1" x14ac:dyDescent="0.3">
      <c r="A4" s="102"/>
      <c r="B4" s="103"/>
      <c r="C4" s="104"/>
      <c r="D4" s="104"/>
      <c r="E4" s="104"/>
      <c r="F4" s="104"/>
      <c r="G4" s="106"/>
      <c r="H4" s="109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v>2668</v>
      </c>
      <c r="C5" s="61">
        <v>2266</v>
      </c>
      <c r="D5" s="61">
        <v>747</v>
      </c>
      <c r="E5" s="61">
        <v>143</v>
      </c>
      <c r="F5" s="61">
        <v>379</v>
      </c>
      <c r="G5" s="56">
        <v>271</v>
      </c>
      <c r="H5" s="56">
        <v>102</v>
      </c>
      <c r="I5" s="56">
        <v>450</v>
      </c>
      <c r="J5" s="51">
        <v>391</v>
      </c>
    </row>
    <row r="6" spans="1:13" s="4" customFormat="1" ht="48" customHeight="1" x14ac:dyDescent="0.3">
      <c r="A6" s="25" t="s">
        <v>41</v>
      </c>
      <c r="B6" s="65">
        <v>294</v>
      </c>
      <c r="C6" s="60">
        <v>240</v>
      </c>
      <c r="D6" s="60">
        <v>130</v>
      </c>
      <c r="E6" s="60">
        <v>14</v>
      </c>
      <c r="F6" s="60">
        <v>37</v>
      </c>
      <c r="G6" s="60">
        <v>8</v>
      </c>
      <c r="H6" s="60">
        <v>17</v>
      </c>
      <c r="I6" s="60">
        <v>44</v>
      </c>
      <c r="J6" s="40">
        <v>36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287</v>
      </c>
      <c r="C7" s="59">
        <v>259</v>
      </c>
      <c r="D7" s="59">
        <v>83</v>
      </c>
      <c r="E7" s="60">
        <v>17</v>
      </c>
      <c r="F7" s="59">
        <v>38</v>
      </c>
      <c r="G7" s="59">
        <v>1</v>
      </c>
      <c r="H7" s="59">
        <v>8</v>
      </c>
      <c r="I7" s="59">
        <v>38</v>
      </c>
      <c r="J7" s="41">
        <v>36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990</v>
      </c>
      <c r="C8" s="59">
        <v>815</v>
      </c>
      <c r="D8" s="59">
        <v>207</v>
      </c>
      <c r="E8" s="60">
        <v>55</v>
      </c>
      <c r="F8" s="59">
        <v>106</v>
      </c>
      <c r="G8" s="59">
        <v>126</v>
      </c>
      <c r="H8" s="59">
        <v>50</v>
      </c>
      <c r="I8" s="59">
        <v>188</v>
      </c>
      <c r="J8" s="41">
        <v>165</v>
      </c>
      <c r="K8" s="39"/>
      <c r="L8" s="39"/>
      <c r="M8" s="39"/>
    </row>
    <row r="9" spans="1:13" ht="48" customHeight="1" x14ac:dyDescent="0.25">
      <c r="A9" s="26" t="s">
        <v>44</v>
      </c>
      <c r="B9" s="63">
        <v>271</v>
      </c>
      <c r="C9" s="58">
        <v>229</v>
      </c>
      <c r="D9" s="58">
        <v>72</v>
      </c>
      <c r="E9" s="60">
        <v>25</v>
      </c>
      <c r="F9" s="58">
        <v>41</v>
      </c>
      <c r="G9" s="58">
        <v>10</v>
      </c>
      <c r="H9" s="58">
        <v>13</v>
      </c>
      <c r="I9" s="58">
        <v>36</v>
      </c>
      <c r="J9" s="42">
        <v>31</v>
      </c>
      <c r="K9" s="37"/>
      <c r="L9" s="37"/>
      <c r="M9" s="37"/>
    </row>
    <row r="10" spans="1:13" ht="48" customHeight="1" x14ac:dyDescent="0.25">
      <c r="A10" s="26" t="s">
        <v>45</v>
      </c>
      <c r="B10" s="63">
        <v>407</v>
      </c>
      <c r="C10" s="58">
        <v>368</v>
      </c>
      <c r="D10" s="58">
        <v>106</v>
      </c>
      <c r="E10" s="60">
        <v>10</v>
      </c>
      <c r="F10" s="58">
        <v>75</v>
      </c>
      <c r="G10" s="58">
        <v>53</v>
      </c>
      <c r="H10" s="58">
        <v>12</v>
      </c>
      <c r="I10" s="58">
        <v>73</v>
      </c>
      <c r="J10" s="42">
        <v>64</v>
      </c>
      <c r="K10" s="37"/>
      <c r="L10" s="37"/>
      <c r="M10" s="37"/>
    </row>
    <row r="11" spans="1:13" ht="48" customHeight="1" x14ac:dyDescent="0.25">
      <c r="A11" s="26" t="s">
        <v>75</v>
      </c>
      <c r="B11" s="63">
        <v>272</v>
      </c>
      <c r="C11" s="58">
        <v>231</v>
      </c>
      <c r="D11" s="58">
        <v>91</v>
      </c>
      <c r="E11" s="60">
        <v>10</v>
      </c>
      <c r="F11" s="58">
        <v>43</v>
      </c>
      <c r="G11" s="58">
        <v>62</v>
      </c>
      <c r="H11" s="58">
        <v>1</v>
      </c>
      <c r="I11" s="58">
        <v>47</v>
      </c>
      <c r="J11" s="42">
        <v>36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147</v>
      </c>
      <c r="C12" s="57">
        <v>124</v>
      </c>
      <c r="D12" s="57">
        <v>58</v>
      </c>
      <c r="E12" s="44">
        <v>12</v>
      </c>
      <c r="F12" s="57">
        <v>39</v>
      </c>
      <c r="G12" s="57">
        <v>11</v>
      </c>
      <c r="H12" s="57">
        <v>1</v>
      </c>
      <c r="I12" s="57">
        <v>24</v>
      </c>
      <c r="J12" s="43">
        <v>23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B5" sqref="B5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1" t="s">
        <v>60</v>
      </c>
      <c r="C1" s="101"/>
      <c r="D1" s="101"/>
      <c r="E1" s="101"/>
      <c r="F1" s="101"/>
      <c r="G1" s="101"/>
      <c r="H1" s="21"/>
      <c r="I1" s="21"/>
      <c r="J1" s="21"/>
      <c r="K1" s="21"/>
    </row>
    <row r="2" spans="1:13" s="1" customFormat="1" ht="30.75" customHeight="1" thickBot="1" x14ac:dyDescent="0.25">
      <c r="A2" s="38"/>
      <c r="B2" s="107" t="str">
        <f>Послуги!B2</f>
        <v>у 2025 році</v>
      </c>
      <c r="C2" s="107"/>
      <c r="D2" s="107"/>
      <c r="E2" s="107"/>
      <c r="F2" s="107"/>
      <c r="G2" s="107"/>
      <c r="H2" s="38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110" t="s">
        <v>53</v>
      </c>
      <c r="F3" s="110"/>
      <c r="G3" s="93" t="s">
        <v>51</v>
      </c>
      <c r="H3" s="93" t="s">
        <v>50</v>
      </c>
      <c r="I3" s="105" t="s">
        <v>52</v>
      </c>
      <c r="J3" s="96" t="str">
        <f>Послуги!L3</f>
        <v>станом на 01.01.2026</v>
      </c>
      <c r="K3" s="98"/>
    </row>
    <row r="4" spans="1:13" ht="113.25" customHeight="1" thickBot="1" x14ac:dyDescent="0.3">
      <c r="A4" s="102"/>
      <c r="B4" s="103"/>
      <c r="C4" s="104"/>
      <c r="D4" s="104"/>
      <c r="E4" s="32" t="s">
        <v>54</v>
      </c>
      <c r="F4" s="32" t="s">
        <v>55</v>
      </c>
      <c r="G4" s="104"/>
      <c r="H4" s="104"/>
      <c r="I4" s="106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v>3385</v>
      </c>
      <c r="C5" s="61">
        <v>2219</v>
      </c>
      <c r="D5" s="61">
        <v>1020</v>
      </c>
      <c r="E5" s="61">
        <v>76</v>
      </c>
      <c r="F5" s="61">
        <v>483</v>
      </c>
      <c r="G5" s="61">
        <v>365</v>
      </c>
      <c r="H5" s="61">
        <v>143</v>
      </c>
      <c r="I5" s="56">
        <v>127</v>
      </c>
      <c r="J5" s="56">
        <v>716</v>
      </c>
      <c r="K5" s="51">
        <v>269</v>
      </c>
    </row>
    <row r="6" spans="1:13" s="4" customFormat="1" ht="48" customHeight="1" x14ac:dyDescent="0.3">
      <c r="A6" s="25" t="s">
        <v>41</v>
      </c>
      <c r="B6" s="65">
        <v>578</v>
      </c>
      <c r="C6" s="60">
        <v>364</v>
      </c>
      <c r="D6" s="60">
        <v>211</v>
      </c>
      <c r="E6" s="60">
        <v>9</v>
      </c>
      <c r="F6" s="60">
        <v>64</v>
      </c>
      <c r="G6" s="60">
        <v>67</v>
      </c>
      <c r="H6" s="60">
        <v>22</v>
      </c>
      <c r="I6" s="60">
        <v>23</v>
      </c>
      <c r="J6" s="60">
        <v>110</v>
      </c>
      <c r="K6" s="40">
        <v>58</v>
      </c>
      <c r="L6" s="39"/>
      <c r="M6" s="39"/>
    </row>
    <row r="7" spans="1:13" s="4" customFormat="1" ht="48" customHeight="1" x14ac:dyDescent="0.3">
      <c r="A7" s="26" t="s">
        <v>42</v>
      </c>
      <c r="B7" s="64">
        <v>249</v>
      </c>
      <c r="C7" s="59">
        <v>174</v>
      </c>
      <c r="D7" s="60">
        <v>85</v>
      </c>
      <c r="E7" s="59">
        <v>3</v>
      </c>
      <c r="F7" s="59">
        <v>29</v>
      </c>
      <c r="G7" s="59">
        <v>25</v>
      </c>
      <c r="H7" s="60">
        <v>14</v>
      </c>
      <c r="I7" s="59">
        <v>9</v>
      </c>
      <c r="J7" s="59">
        <v>47</v>
      </c>
      <c r="K7" s="41">
        <v>16</v>
      </c>
      <c r="L7" s="39"/>
      <c r="M7" s="39"/>
    </row>
    <row r="8" spans="1:13" s="4" customFormat="1" ht="48" customHeight="1" x14ac:dyDescent="0.3">
      <c r="A8" s="26" t="s">
        <v>43</v>
      </c>
      <c r="B8" s="64">
        <v>1148</v>
      </c>
      <c r="C8" s="59">
        <v>661</v>
      </c>
      <c r="D8" s="60">
        <v>266</v>
      </c>
      <c r="E8" s="59">
        <v>52</v>
      </c>
      <c r="F8" s="59">
        <v>200</v>
      </c>
      <c r="G8" s="59">
        <v>96</v>
      </c>
      <c r="H8" s="60">
        <v>78</v>
      </c>
      <c r="I8" s="59">
        <v>14</v>
      </c>
      <c r="J8" s="59">
        <v>233</v>
      </c>
      <c r="K8" s="41">
        <v>102</v>
      </c>
      <c r="L8" s="39"/>
      <c r="M8" s="39"/>
    </row>
    <row r="9" spans="1:13" ht="48" customHeight="1" x14ac:dyDescent="0.25">
      <c r="A9" s="26" t="s">
        <v>44</v>
      </c>
      <c r="B9" s="63">
        <v>333</v>
      </c>
      <c r="C9" s="58">
        <v>272</v>
      </c>
      <c r="D9" s="60">
        <v>101</v>
      </c>
      <c r="E9" s="58">
        <v>0</v>
      </c>
      <c r="F9" s="58">
        <v>57</v>
      </c>
      <c r="G9" s="58">
        <v>33</v>
      </c>
      <c r="H9" s="60">
        <v>9</v>
      </c>
      <c r="I9" s="58">
        <v>2</v>
      </c>
      <c r="J9" s="58">
        <v>85</v>
      </c>
      <c r="K9" s="42">
        <v>12</v>
      </c>
      <c r="L9" s="37"/>
      <c r="M9" s="37"/>
    </row>
    <row r="10" spans="1:13" ht="48" customHeight="1" x14ac:dyDescent="0.25">
      <c r="A10" s="26" t="s">
        <v>45</v>
      </c>
      <c r="B10" s="63">
        <v>465</v>
      </c>
      <c r="C10" s="58">
        <v>373</v>
      </c>
      <c r="D10" s="60">
        <v>132</v>
      </c>
      <c r="E10" s="58">
        <v>2</v>
      </c>
      <c r="F10" s="58">
        <v>63</v>
      </c>
      <c r="G10" s="58">
        <v>60</v>
      </c>
      <c r="H10" s="60">
        <v>9</v>
      </c>
      <c r="I10" s="58">
        <v>59</v>
      </c>
      <c r="J10" s="58">
        <v>113</v>
      </c>
      <c r="K10" s="42">
        <v>21</v>
      </c>
      <c r="L10" s="37"/>
      <c r="M10" s="37"/>
    </row>
    <row r="11" spans="1:13" ht="48" customHeight="1" x14ac:dyDescent="0.25">
      <c r="A11" s="26" t="s">
        <v>75</v>
      </c>
      <c r="B11" s="63">
        <v>455</v>
      </c>
      <c r="C11" s="58">
        <v>250</v>
      </c>
      <c r="D11" s="60">
        <v>166</v>
      </c>
      <c r="E11" s="58">
        <v>10</v>
      </c>
      <c r="F11" s="58">
        <v>32</v>
      </c>
      <c r="G11" s="58">
        <v>48</v>
      </c>
      <c r="H11" s="60">
        <v>8</v>
      </c>
      <c r="I11" s="58">
        <v>9</v>
      </c>
      <c r="J11" s="58">
        <v>91</v>
      </c>
      <c r="K11" s="42">
        <v>51</v>
      </c>
      <c r="L11" s="37"/>
      <c r="M11" s="37"/>
    </row>
    <row r="12" spans="1:13" ht="48" customHeight="1" thickBot="1" x14ac:dyDescent="0.3">
      <c r="A12" s="27" t="s">
        <v>46</v>
      </c>
      <c r="B12" s="62">
        <v>157</v>
      </c>
      <c r="C12" s="57">
        <v>125</v>
      </c>
      <c r="D12" s="44">
        <v>59</v>
      </c>
      <c r="E12" s="57">
        <v>0</v>
      </c>
      <c r="F12" s="57">
        <v>38</v>
      </c>
      <c r="G12" s="57">
        <v>36</v>
      </c>
      <c r="H12" s="44">
        <v>3</v>
      </c>
      <c r="I12" s="57">
        <v>11</v>
      </c>
      <c r="J12" s="57">
        <v>37</v>
      </c>
      <c r="K12" s="43">
        <v>9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F3" sqref="F3:F4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1" t="s">
        <v>61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2025 році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6" t="str">
        <f>Послуги!L3</f>
        <v>станом на 01.01.2026</v>
      </c>
      <c r="I3" s="98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1188</v>
      </c>
      <c r="C5" s="61">
        <v>791</v>
      </c>
      <c r="D5" s="61">
        <v>271</v>
      </c>
      <c r="E5" s="61">
        <v>98</v>
      </c>
      <c r="F5" s="61">
        <v>84</v>
      </c>
      <c r="G5" s="56">
        <v>13</v>
      </c>
      <c r="H5" s="56">
        <v>182</v>
      </c>
      <c r="I5" s="51">
        <v>149</v>
      </c>
    </row>
    <row r="6" spans="1:13" s="4" customFormat="1" ht="48" customHeight="1" x14ac:dyDescent="0.3">
      <c r="A6" s="25" t="s">
        <v>41</v>
      </c>
      <c r="B6" s="65">
        <v>122</v>
      </c>
      <c r="C6" s="60">
        <v>87</v>
      </c>
      <c r="D6" s="60">
        <v>41</v>
      </c>
      <c r="E6" s="60">
        <v>8</v>
      </c>
      <c r="F6" s="60">
        <v>14</v>
      </c>
      <c r="G6" s="60">
        <v>0</v>
      </c>
      <c r="H6" s="60">
        <v>22</v>
      </c>
      <c r="I6" s="40">
        <v>18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171</v>
      </c>
      <c r="C7" s="59">
        <v>80</v>
      </c>
      <c r="D7" s="59">
        <v>28</v>
      </c>
      <c r="E7" s="60">
        <v>6</v>
      </c>
      <c r="F7" s="59">
        <v>7</v>
      </c>
      <c r="G7" s="59">
        <v>0</v>
      </c>
      <c r="H7" s="59">
        <v>17</v>
      </c>
      <c r="I7" s="41">
        <v>16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429</v>
      </c>
      <c r="C8" s="59">
        <v>264</v>
      </c>
      <c r="D8" s="59">
        <v>75</v>
      </c>
      <c r="E8" s="60">
        <v>44</v>
      </c>
      <c r="F8" s="59">
        <v>23</v>
      </c>
      <c r="G8" s="59">
        <v>7</v>
      </c>
      <c r="H8" s="59">
        <v>60</v>
      </c>
      <c r="I8" s="41">
        <v>49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114</v>
      </c>
      <c r="C9" s="58">
        <v>84</v>
      </c>
      <c r="D9" s="58">
        <v>24</v>
      </c>
      <c r="E9" s="60">
        <v>16</v>
      </c>
      <c r="F9" s="58">
        <v>8</v>
      </c>
      <c r="G9" s="58">
        <v>1</v>
      </c>
      <c r="H9" s="58">
        <v>16</v>
      </c>
      <c r="I9" s="42">
        <v>13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159</v>
      </c>
      <c r="C10" s="58">
        <v>132</v>
      </c>
      <c r="D10" s="58">
        <v>40</v>
      </c>
      <c r="E10" s="60">
        <v>12</v>
      </c>
      <c r="F10" s="58">
        <v>16</v>
      </c>
      <c r="G10" s="58">
        <v>1</v>
      </c>
      <c r="H10" s="58">
        <v>42</v>
      </c>
      <c r="I10" s="42">
        <v>35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119</v>
      </c>
      <c r="C11" s="58">
        <v>91</v>
      </c>
      <c r="D11" s="58">
        <v>44</v>
      </c>
      <c r="E11" s="60">
        <v>4</v>
      </c>
      <c r="F11" s="58">
        <v>11</v>
      </c>
      <c r="G11" s="58">
        <v>3</v>
      </c>
      <c r="H11" s="58">
        <v>13</v>
      </c>
      <c r="I11" s="42">
        <v>7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74</v>
      </c>
      <c r="C12" s="57">
        <v>53</v>
      </c>
      <c r="D12" s="57">
        <v>19</v>
      </c>
      <c r="E12" s="44">
        <v>8</v>
      </c>
      <c r="F12" s="57">
        <v>5</v>
      </c>
      <c r="G12" s="57">
        <v>1</v>
      </c>
      <c r="H12" s="57">
        <v>12</v>
      </c>
      <c r="I12" s="43">
        <v>11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45"/>
  <sheetViews>
    <sheetView zoomScale="90" zoomScaleNormal="9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11" sqref="D10:D11"/>
    </sheetView>
  </sheetViews>
  <sheetFormatPr defaultRowHeight="15" x14ac:dyDescent="0.2"/>
  <cols>
    <col min="2" max="2" width="46.85546875" style="67" customWidth="1"/>
    <col min="3" max="3" width="14.85546875" style="67" customWidth="1"/>
    <col min="4" max="4" width="9.140625" style="67"/>
  </cols>
  <sheetData>
    <row r="1" spans="2:4" ht="27.75" customHeight="1" x14ac:dyDescent="0.25">
      <c r="B1" s="111" t="str">
        <f>Послуги!B2</f>
        <v>у 2025 році</v>
      </c>
      <c r="C1" s="111"/>
    </row>
    <row r="2" spans="2:4" ht="26.25" customHeight="1" x14ac:dyDescent="0.25">
      <c r="B2" s="69" t="s">
        <v>68</v>
      </c>
      <c r="C2" s="70"/>
    </row>
    <row r="3" spans="2:4" ht="16.5" customHeight="1" x14ac:dyDescent="0.25">
      <c r="B3" s="71" t="s">
        <v>62</v>
      </c>
      <c r="C3" s="72">
        <f>ВПО!B5</f>
        <v>3385</v>
      </c>
      <c r="D3" s="68"/>
    </row>
    <row r="4" spans="2:4" ht="16.5" customHeight="1" x14ac:dyDescent="0.25">
      <c r="B4" s="73" t="s">
        <v>63</v>
      </c>
      <c r="C4" s="74">
        <f>ВПО!D5</f>
        <v>1020</v>
      </c>
      <c r="D4" s="68"/>
    </row>
    <row r="5" spans="2:4" ht="33" x14ac:dyDescent="0.25">
      <c r="B5" s="84" t="s">
        <v>67</v>
      </c>
      <c r="C5" s="74">
        <f>ВПО!F5</f>
        <v>483</v>
      </c>
      <c r="D5" s="68"/>
    </row>
    <row r="6" spans="2:4" ht="16.5" customHeight="1" x14ac:dyDescent="0.25">
      <c r="B6" s="73" t="s">
        <v>64</v>
      </c>
      <c r="C6" s="74">
        <f>ВПО!G5</f>
        <v>365</v>
      </c>
      <c r="D6" s="68"/>
    </row>
    <row r="7" spans="2:4" ht="16.5" x14ac:dyDescent="0.25">
      <c r="B7" s="73" t="s">
        <v>65</v>
      </c>
      <c r="C7" s="74">
        <f>ВПО!H5</f>
        <v>143</v>
      </c>
      <c r="D7" s="68"/>
    </row>
    <row r="8" spans="2:4" ht="6.75" customHeight="1" x14ac:dyDescent="0.25">
      <c r="B8" s="75"/>
      <c r="C8" s="76"/>
      <c r="D8" s="68"/>
    </row>
    <row r="9" spans="2:4" ht="16.5" x14ac:dyDescent="0.25">
      <c r="B9" s="73" t="s">
        <v>66</v>
      </c>
      <c r="C9" s="74">
        <f>ВПО!J5</f>
        <v>716</v>
      </c>
      <c r="D9" s="68"/>
    </row>
    <row r="10" spans="2:4" ht="37.5" customHeight="1" x14ac:dyDescent="0.25">
      <c r="B10" s="77" t="s">
        <v>69</v>
      </c>
      <c r="C10" s="78"/>
      <c r="D10" s="68"/>
    </row>
    <row r="11" spans="2:4" ht="16.5" x14ac:dyDescent="0.25">
      <c r="B11" s="71" t="s">
        <v>62</v>
      </c>
      <c r="C11" s="72">
        <f>'Особи з інвалідністю'!B5</f>
        <v>2668</v>
      </c>
      <c r="D11" s="68"/>
    </row>
    <row r="12" spans="2:4" ht="16.5" x14ac:dyDescent="0.25">
      <c r="B12" s="73" t="s">
        <v>63</v>
      </c>
      <c r="C12" s="74">
        <f>'Особи з інвалідністю'!D5</f>
        <v>747</v>
      </c>
      <c r="D12" s="68"/>
    </row>
    <row r="13" spans="2:4" ht="16.5" x14ac:dyDescent="0.25">
      <c r="B13" s="73" t="s">
        <v>64</v>
      </c>
      <c r="C13" s="74">
        <f>'Особи з інвалідністю'!F5</f>
        <v>379</v>
      </c>
      <c r="D13" s="68"/>
    </row>
    <row r="14" spans="2:4" ht="16.5" x14ac:dyDescent="0.25">
      <c r="B14" s="73" t="s">
        <v>65</v>
      </c>
      <c r="C14" s="74">
        <f>'Особи з інвалідністю'!E5</f>
        <v>143</v>
      </c>
      <c r="D14" s="68"/>
    </row>
    <row r="15" spans="2:4" ht="49.5" x14ac:dyDescent="0.25">
      <c r="B15" s="84" t="s">
        <v>74</v>
      </c>
      <c r="C15" s="74">
        <f>'Особи з інвалідністю'!H5</f>
        <v>102</v>
      </c>
      <c r="D15" s="68"/>
    </row>
    <row r="16" spans="2:4" ht="7.5" customHeight="1" x14ac:dyDescent="0.25">
      <c r="B16" s="73"/>
      <c r="C16" s="79"/>
      <c r="D16" s="68"/>
    </row>
    <row r="17" spans="2:4" ht="16.5" x14ac:dyDescent="0.25">
      <c r="B17" s="73" t="s">
        <v>66</v>
      </c>
      <c r="C17" s="74">
        <f>'Особи з інвалідністю'!I5</f>
        <v>450</v>
      </c>
      <c r="D17" s="68"/>
    </row>
    <row r="18" spans="2:4" ht="38.25" customHeight="1" x14ac:dyDescent="0.25">
      <c r="B18" s="77" t="s">
        <v>71</v>
      </c>
      <c r="C18" s="78"/>
      <c r="D18" s="68"/>
    </row>
    <row r="19" spans="2:4" ht="16.5" x14ac:dyDescent="0.25">
      <c r="B19" s="71" t="s">
        <v>62</v>
      </c>
      <c r="C19" s="72">
        <f>УБД!B5</f>
        <v>1188</v>
      </c>
      <c r="D19" s="68"/>
    </row>
    <row r="20" spans="2:4" ht="16.5" x14ac:dyDescent="0.25">
      <c r="B20" s="73" t="s">
        <v>63</v>
      </c>
      <c r="C20" s="74">
        <f>УБД!D5</f>
        <v>271</v>
      </c>
      <c r="D20" s="68"/>
    </row>
    <row r="21" spans="2:4" ht="16.5" x14ac:dyDescent="0.25">
      <c r="B21" s="73" t="s">
        <v>64</v>
      </c>
      <c r="C21" s="74">
        <f>УБД!F5</f>
        <v>84</v>
      </c>
      <c r="D21" s="68"/>
    </row>
    <row r="22" spans="2:4" ht="16.5" x14ac:dyDescent="0.25">
      <c r="B22" s="73" t="s">
        <v>65</v>
      </c>
      <c r="C22" s="74">
        <f>УБД!E5</f>
        <v>98</v>
      </c>
      <c r="D22" s="68"/>
    </row>
    <row r="23" spans="2:4" ht="49.5" x14ac:dyDescent="0.25">
      <c r="B23" s="84" t="s">
        <v>70</v>
      </c>
      <c r="C23" s="88">
        <v>148</v>
      </c>
      <c r="D23" s="68"/>
    </row>
    <row r="24" spans="2:4" ht="9.75" customHeight="1" x14ac:dyDescent="0.25">
      <c r="B24" s="75"/>
      <c r="C24" s="80"/>
      <c r="D24" s="68"/>
    </row>
    <row r="25" spans="2:4" ht="16.5" x14ac:dyDescent="0.25">
      <c r="B25" s="73" t="s">
        <v>66</v>
      </c>
      <c r="C25" s="74">
        <f>УБД!H5</f>
        <v>182</v>
      </c>
      <c r="D25" s="68"/>
    </row>
    <row r="26" spans="2:4" ht="35.25" customHeight="1" x14ac:dyDescent="0.25">
      <c r="B26" s="77" t="s">
        <v>72</v>
      </c>
      <c r="C26" s="78"/>
      <c r="D26" s="68"/>
    </row>
    <row r="27" spans="2:4" ht="16.5" x14ac:dyDescent="0.25">
      <c r="B27" s="71" t="s">
        <v>62</v>
      </c>
      <c r="C27" s="72">
        <f>Жінки!B5</f>
        <v>23709</v>
      </c>
      <c r="D27" s="68"/>
    </row>
    <row r="28" spans="2:4" ht="16.5" x14ac:dyDescent="0.25">
      <c r="B28" s="73" t="s">
        <v>63</v>
      </c>
      <c r="C28" s="74">
        <f>Жінки!D5</f>
        <v>12527</v>
      </c>
      <c r="D28" s="68"/>
    </row>
    <row r="29" spans="2:4" ht="16.5" x14ac:dyDescent="0.25">
      <c r="B29" s="73" t="s">
        <v>64</v>
      </c>
      <c r="C29" s="74">
        <f>Жінки!F5</f>
        <v>3768</v>
      </c>
      <c r="D29" s="68"/>
    </row>
    <row r="30" spans="2:4" ht="16.5" x14ac:dyDescent="0.25">
      <c r="B30" s="73" t="s">
        <v>65</v>
      </c>
      <c r="C30" s="74">
        <f>Жінки!E5</f>
        <v>823</v>
      </c>
      <c r="D30" s="68"/>
    </row>
    <row r="31" spans="2:4" ht="12.75" customHeight="1" x14ac:dyDescent="0.25">
      <c r="B31" s="73"/>
      <c r="C31" s="81"/>
      <c r="D31" s="68"/>
    </row>
    <row r="32" spans="2:4" ht="16.5" x14ac:dyDescent="0.25">
      <c r="B32" s="75" t="s">
        <v>66</v>
      </c>
      <c r="C32" s="82">
        <f>Жінки!H5</f>
        <v>4853</v>
      </c>
      <c r="D32" s="68"/>
    </row>
    <row r="33" spans="2:4" ht="37.5" customHeight="1" x14ac:dyDescent="0.25">
      <c r="B33" s="83" t="s">
        <v>73</v>
      </c>
      <c r="C33" s="79"/>
      <c r="D33" s="68"/>
    </row>
    <row r="34" spans="2:4" ht="16.5" x14ac:dyDescent="0.25">
      <c r="B34" s="71" t="s">
        <v>62</v>
      </c>
      <c r="C34" s="72">
        <f>Молодь!B5</f>
        <v>10216</v>
      </c>
      <c r="D34" s="68"/>
    </row>
    <row r="35" spans="2:4" ht="16.5" x14ac:dyDescent="0.25">
      <c r="B35" s="73" t="s">
        <v>63</v>
      </c>
      <c r="C35" s="74">
        <f>Молодь!D5</f>
        <v>5970</v>
      </c>
      <c r="D35" s="68"/>
    </row>
    <row r="36" spans="2:4" ht="16.5" x14ac:dyDescent="0.25">
      <c r="B36" s="73" t="s">
        <v>64</v>
      </c>
      <c r="C36" s="74">
        <f>Молодь!F5</f>
        <v>1484</v>
      </c>
      <c r="D36" s="68"/>
    </row>
    <row r="37" spans="2:4" ht="16.5" x14ac:dyDescent="0.25">
      <c r="B37" s="73" t="s">
        <v>65</v>
      </c>
      <c r="C37" s="74">
        <f>Молодь!E5</f>
        <v>75</v>
      </c>
      <c r="D37" s="68"/>
    </row>
    <row r="38" spans="2:4" ht="9" customHeight="1" x14ac:dyDescent="0.25">
      <c r="B38" s="73"/>
      <c r="C38" s="81"/>
      <c r="D38" s="68"/>
    </row>
    <row r="39" spans="2:4" ht="16.5" x14ac:dyDescent="0.25">
      <c r="B39" s="75" t="s">
        <v>66</v>
      </c>
      <c r="C39" s="82">
        <f>Молодь!H5</f>
        <v>1973</v>
      </c>
      <c r="D39" s="68"/>
    </row>
    <row r="40" spans="2:4" ht="15.75" x14ac:dyDescent="0.25">
      <c r="B40" s="68"/>
      <c r="C40" s="68"/>
      <c r="D40" s="68"/>
    </row>
    <row r="41" spans="2:4" ht="39" customHeight="1" x14ac:dyDescent="0.25">
      <c r="B41" s="68"/>
      <c r="C41" s="68"/>
      <c r="D41" s="68"/>
    </row>
    <row r="42" spans="2:4" ht="38.25" customHeight="1" x14ac:dyDescent="0.25">
      <c r="B42" s="68"/>
      <c r="C42" s="68"/>
      <c r="D42" s="68"/>
    </row>
    <row r="43" spans="2:4" ht="16.5" customHeight="1" x14ac:dyDescent="0.25">
      <c r="B43" s="68"/>
      <c r="C43" s="68"/>
      <c r="D43" s="68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51181102362204722" right="0.51181102362204722" top="0.15748031496062992" bottom="0.15748031496062992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2026-01-09T13:53:29Z</cp:lastPrinted>
  <dcterms:created xsi:type="dcterms:W3CDTF">2023-08-31T06:33:49Z</dcterms:created>
  <dcterms:modified xsi:type="dcterms:W3CDTF">2026-01-15T14:30:52Z</dcterms:modified>
</cp:coreProperties>
</file>