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WEB-статистика\!2026рік\2.СТАТИСТИЧНА ІНФОРМАЦІЯ\"/>
    </mc:Choice>
  </mc:AlternateContent>
  <xr:revisionPtr revIDLastSave="0" documentId="13_ncr:1_{9AC8E7AF-0D50-4BB0-81D6-85AA06271C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слуги" sheetId="1" r:id="rId1"/>
    <sheet name="Жінки" sheetId="5" r:id="rId2"/>
    <sheet name="Молодь" sheetId="6" r:id="rId3"/>
    <sheet name="Особи з інвалідністю" sheetId="7" r:id="rId4"/>
    <sheet name="ВПО" sheetId="8" r:id="rId5"/>
    <sheet name="УБД" sheetId="9" r:id="rId6"/>
    <sheet name="розрахун рейтинг" sheetId="4" state="hidden" r:id="rId7"/>
    <sheet name="для інфограф." sheetId="10" state="hidden" r:id="rId8"/>
    <sheet name="Перевірка" sheetId="12" state="hidden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'[1]Sheet1 (3)'!#REF!</definedName>
    <definedName name="date.e" localSheetId="2">'[1]Sheet1 (3)'!#REF!</definedName>
    <definedName name="date.e" localSheetId="3">'[1]Sheet1 (3)'!#REF!</definedName>
    <definedName name="date.e" localSheetId="0">'[1]Sheet1 (3)'!#REF!</definedName>
    <definedName name="date.e" localSheetId="6">'[1]Sheet1 (3)'!#REF!</definedName>
    <definedName name="date.e" localSheetId="5">'[1]Sheet1 (3)'!#REF!</definedName>
    <definedName name="date.e">'[1]Sheet1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'[1]Sheet1 (2)'!#REF!</definedName>
    <definedName name="date_e" localSheetId="2">'[1]Sheet1 (2)'!#REF!</definedName>
    <definedName name="date_e" localSheetId="3">'[1]Sheet1 (2)'!#REF!</definedName>
    <definedName name="date_e" localSheetId="0">'[1]Sheet1 (2)'!#REF!</definedName>
    <definedName name="date_e" localSheetId="6">'[1]Sheet1 (2)'!#REF!</definedName>
    <definedName name="date_e" localSheetId="5">'[1]Sheet1 (2)'!#REF!</definedName>
    <definedName name="date_e">'[1]Sheet1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[2]Sheet3!$A$3</definedName>
    <definedName name="hjj" localSheetId="1">[2]Sheet3!$A$3</definedName>
    <definedName name="hjj" localSheetId="2">[2]Sheet3!$A$3</definedName>
    <definedName name="hjj" localSheetId="3">[2]Sheet3!$A$3</definedName>
    <definedName name="hjj" localSheetId="5">[2]Sheet3!$A$3</definedName>
    <definedName name="hjj">[2]Sheet3!$A$3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6">#REF!</definedName>
    <definedName name="hl_0" localSheetId="5">#REF!</definedName>
    <definedName name="hl_0">'[3]Відібрано записів - 37144'!$G$7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6">#REF!</definedName>
    <definedName name="hn_0" localSheetId="5">#REF!</definedName>
    <definedName name="hn_0">'[3]Відібрано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'[1]Sheet1 (2)'!#REF!</definedName>
    <definedName name="lcz" localSheetId="2">'[1]Sheet1 (2)'!#REF!</definedName>
    <definedName name="lcz" localSheetId="3">'[1]Sheet1 (2)'!#REF!</definedName>
    <definedName name="lcz" localSheetId="0">'[1]Sheet1 (2)'!#REF!</definedName>
    <definedName name="lcz" localSheetId="6">'[1]Sheet1 (2)'!#REF!</definedName>
    <definedName name="lcz" localSheetId="5">'[1]Sheet1 (2)'!#REF!</definedName>
    <definedName name="lcz">'[1]Sheet1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>#REF!</definedName>
    <definedName name="множення">'[4]Sheet1 (3)'!#REF!</definedName>
    <definedName name="_xlnm.Print_Area" localSheetId="4">ВПО!$A$1:$K$12</definedName>
    <definedName name="_xlnm.Print_Area" localSheetId="1">Жінки!$A$1:$I$12</definedName>
    <definedName name="_xlnm.Print_Area" localSheetId="2">Молодь!$A$1:$I$12</definedName>
    <definedName name="_xlnm.Print_Area" localSheetId="3">'Особи з інвалідністю'!$A$1:$J$12</definedName>
    <definedName name="_xlnm.Print_Area" localSheetId="0">Послуги!$A$1:$M$12</definedName>
    <definedName name="_xlnm.Print_Area" localSheetId="6">'розрахун рейтинг'!$A$1:$D$37</definedName>
    <definedName name="_xlnm.Print_Area" localSheetId="5">УБД!$A$1:$I$12</definedName>
    <definedName name="олд" localSheetId="4">'[4]Sheet1 (3)'!#REF!</definedName>
    <definedName name="олд" localSheetId="1">'[4]Sheet1 (3)'!#REF!</definedName>
    <definedName name="олд" localSheetId="2">'[4]Sheet1 (3)'!#REF!</definedName>
    <definedName name="олд" localSheetId="3">'[4]Sheet1 (3)'!#REF!</definedName>
    <definedName name="олд" localSheetId="0">'[4]Sheet1 (3)'!#REF!</definedName>
    <definedName name="олд" localSheetId="6">'[4]Sheet1 (3)'!#REF!</definedName>
    <definedName name="олд" localSheetId="5">'[4]Sheet1 (3)'!#REF!</definedName>
    <definedName name="олд">'[4]Sheet1 (3)'!#REF!</definedName>
    <definedName name="оплад">'[5]Sheet1 (2)'!#REF!</definedName>
    <definedName name="паовжф">#REF!</definedName>
    <definedName name="пар">#REF!</definedName>
    <definedName name="плдаж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>'[5]Sheet1 (3)'!#REF!</definedName>
    <definedName name="проавлф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>'[5]Sheet1 (2)'!#REF!</definedName>
    <definedName name="ррррау">'[4]Sheet1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[6]Sheet3!$A$2</definedName>
    <definedName name="ц" localSheetId="1">[6]Sheet3!$A$2</definedName>
    <definedName name="ц" localSheetId="2">[6]Sheet3!$A$2</definedName>
    <definedName name="ц" localSheetId="3">[6]Sheet3!$A$2</definedName>
    <definedName name="ц" localSheetId="5">[6]Sheet3!$A$2</definedName>
    <definedName name="ц">[6]Sheet3!$A$2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C4" i="12" l="1"/>
  <c r="AU4" i="12"/>
  <c r="AK4" i="12"/>
  <c r="AB4" i="12"/>
  <c r="T4" i="12"/>
  <c r="AX15" i="12" l="1"/>
  <c r="AY15" i="12"/>
  <c r="AZ15" i="12"/>
  <c r="BA15" i="12"/>
  <c r="BB15" i="12"/>
  <c r="BC15" i="12"/>
  <c r="BD15" i="12"/>
  <c r="AW15" i="12"/>
  <c r="AN15" i="12"/>
  <c r="AO15" i="12"/>
  <c r="AP15" i="12"/>
  <c r="AQ15" i="12"/>
  <c r="AR15" i="12"/>
  <c r="AS15" i="12"/>
  <c r="AT15" i="12"/>
  <c r="AU15" i="12"/>
  <c r="AV15" i="12"/>
  <c r="AM15" i="12"/>
  <c r="AE15" i="12"/>
  <c r="AF15" i="12"/>
  <c r="AG15" i="12"/>
  <c r="AH15" i="12"/>
  <c r="AI15" i="12"/>
  <c r="AJ15" i="12"/>
  <c r="AK15" i="12"/>
  <c r="AL15" i="12"/>
  <c r="AD15" i="12"/>
  <c r="W15" i="12"/>
  <c r="X15" i="12"/>
  <c r="Y15" i="12"/>
  <c r="Z15" i="12"/>
  <c r="AA15" i="12"/>
  <c r="AB15" i="12"/>
  <c r="AC15" i="12"/>
  <c r="V15" i="12"/>
  <c r="O15" i="12"/>
  <c r="P15" i="12"/>
  <c r="Q15" i="12"/>
  <c r="R15" i="12"/>
  <c r="S15" i="12"/>
  <c r="T15" i="12"/>
  <c r="U15" i="12"/>
  <c r="N15" i="12"/>
  <c r="C15" i="12"/>
  <c r="D15" i="12"/>
  <c r="E15" i="12"/>
  <c r="F15" i="12"/>
  <c r="G15" i="12"/>
  <c r="H15" i="12"/>
  <c r="I15" i="12"/>
  <c r="J15" i="12"/>
  <c r="K15" i="12"/>
  <c r="L15" i="12"/>
  <c r="M15" i="12"/>
  <c r="B15" i="12"/>
  <c r="C5" i="10" l="1"/>
  <c r="B1" i="10" l="1"/>
  <c r="H3" i="5" l="1"/>
  <c r="H3" i="9" l="1"/>
  <c r="J3" i="8"/>
  <c r="I3" i="7"/>
  <c r="H3" i="6"/>
  <c r="C25" i="10"/>
  <c r="C21" i="10"/>
  <c r="C22" i="10"/>
  <c r="C20" i="10"/>
  <c r="C19" i="10"/>
  <c r="C6" i="10"/>
  <c r="C9" i="10"/>
  <c r="C7" i="10"/>
  <c r="C4" i="10"/>
  <c r="C3" i="10"/>
  <c r="C15" i="10"/>
  <c r="C17" i="10"/>
  <c r="C13" i="10"/>
  <c r="C14" i="10"/>
  <c r="C12" i="10"/>
  <c r="C11" i="10"/>
  <c r="C39" i="10"/>
  <c r="C36" i="10"/>
  <c r="C37" i="10"/>
  <c r="C35" i="10"/>
  <c r="C34" i="10"/>
  <c r="C32" i="10"/>
  <c r="C29" i="10"/>
  <c r="C30" i="10"/>
  <c r="C28" i="10"/>
  <c r="C27" i="10"/>
</calcChain>
</file>

<file path=xl/sharedStrings.xml><?xml version="1.0" encoding="utf-8"?>
<sst xmlns="http://schemas.openxmlformats.org/spreadsheetml/2006/main" count="251" uniqueCount="86">
  <si>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</si>
  <si>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</si>
  <si>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</si>
  <si>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</si>
  <si>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</si>
  <si>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</si>
  <si>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</si>
  <si>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</si>
  <si>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</si>
  <si>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</si>
  <si>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</si>
  <si>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</si>
  <si>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</si>
  <si>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</si>
  <si>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</si>
  <si>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</si>
  <si>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</si>
  <si>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</si>
  <si>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</si>
  <si>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</si>
  <si>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</si>
  <si>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</si>
  <si>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</si>
  <si>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</si>
  <si>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</si>
  <si>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</si>
  <si>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Брали участь у громадських та інших роботах тимчасового характеру, осіб</t>
  </si>
  <si>
    <t>показник</t>
  </si>
  <si>
    <t>рейтинг</t>
  </si>
  <si>
    <t>Проходили професійне навчання, осіб</t>
  </si>
  <si>
    <t>з них, мали статус безробітного</t>
  </si>
  <si>
    <t>Отримували послуги, осіб</t>
  </si>
  <si>
    <t>Працевлаш-товано, осіб</t>
  </si>
  <si>
    <t>Отримали ваучери на навчання, осіб</t>
  </si>
  <si>
    <t>Кількість направлень на суспільно корисні роботи</t>
  </si>
  <si>
    <t>Продовження таблиці</t>
  </si>
  <si>
    <t xml:space="preserve">у тому числі безробітних за  компенсаційними програмами, осіб </t>
  </si>
  <si>
    <t>з них, мали статус безробітного, осіб</t>
  </si>
  <si>
    <t>Працевлаштовано ВПО з компенсацією витрат на оплату праці під час дії воєнного стану, осіб</t>
  </si>
  <si>
    <t>Надано компенсацію витрат за облаштування робочих місць працевлаштованих людей з інвалідністю, осіб</t>
  </si>
  <si>
    <t>Львівська область</t>
  </si>
  <si>
    <t>ДРОГОБИЦЬКА                                                   філія ЛОЦЗ</t>
  </si>
  <si>
    <t>ЗОЛОЧІВСЬКА                                                           філія ЛОЦЗ</t>
  </si>
  <si>
    <t>ЛЬВІВСЬКА                                                        філія ЛОЦЗ</t>
  </si>
  <si>
    <t>САМБІРСЬКА                                                                        філія ЛОЦЗ</t>
  </si>
  <si>
    <t>СТРИЙСЬКА                                                                               філія ЛОЦЗ</t>
  </si>
  <si>
    <t>ЯВОРІВСЬКА                                                                         філія ЛОЦЗ</t>
  </si>
  <si>
    <t>Отримували послуги, 
осіб</t>
  </si>
  <si>
    <t>з них, 
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</si>
  <si>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</si>
  <si>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</si>
  <si>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</si>
  <si>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</si>
  <si>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з них:</t>
  </si>
  <si>
    <r>
      <t xml:space="preserve">працевлаштовано безробітних з компенсацією роботодавцю витрат на оплату праці </t>
    </r>
    <r>
      <rPr>
        <i/>
        <sz val="12"/>
        <rFont val="Times New Roman Cyr"/>
        <charset val="204"/>
      </rPr>
      <t>(стаття 24</t>
    </r>
    <r>
      <rPr>
        <i/>
        <vertAlign val="superscript"/>
        <sz val="12"/>
        <rFont val="Times New Roman Cyr"/>
        <charset val="204"/>
      </rPr>
      <t>1</t>
    </r>
    <r>
      <rPr>
        <i/>
        <sz val="12"/>
        <rFont val="Times New Roman Cyr"/>
        <charset val="204"/>
      </rPr>
      <t xml:space="preserve"> ЗУ "Про зайнятість населення"), </t>
    </r>
    <r>
      <rPr>
        <sz val="12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</si>
  <si>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2"/>
        <rFont val="Times New Roman Cyr"/>
        <charset val="204"/>
      </rPr>
      <t>(постанова КМУ від 20.03.2022 р. № 331)</t>
    </r>
    <r>
      <rPr>
        <sz val="12"/>
        <rFont val="Times New Roman Cyr"/>
        <charset val="204"/>
      </rPr>
      <t>, осіб</t>
    </r>
  </si>
  <si>
    <t>Надання послуг Львівською обласною службою зайнятості жінкам</t>
  </si>
  <si>
    <t>Надання послуг Львівською обласною службою зайнятості</t>
  </si>
  <si>
    <t>Надання послуг Львівською обласною службою зайнятості учасникам бойових дій</t>
  </si>
  <si>
    <t>отримували послуги</t>
  </si>
  <si>
    <t>працевлаштовано</t>
  </si>
  <si>
    <t>проходили навчання</t>
  </si>
  <si>
    <t>видано ваучерів на навчання</t>
  </si>
  <si>
    <t>отримують послуги на кінець періоду</t>
  </si>
  <si>
    <t>працевлаштовано з компенсацією  витрат на оплату праці</t>
  </si>
  <si>
    <t>ВПО</t>
  </si>
  <si>
    <t>Люди з інвалідністю</t>
  </si>
  <si>
    <t>прийнято позитивні рішення про надання грантів на створення або розвиток власного бізнесу</t>
  </si>
  <si>
    <t>УБД</t>
  </si>
  <si>
    <t>Жінки</t>
  </si>
  <si>
    <t>Молодь д 35 років</t>
  </si>
  <si>
    <t>компенсація витрат за облаштування робочого місця працівника з інвалідністю</t>
  </si>
  <si>
    <t>ШЕПТИЦЬКА                                                         філія ЛОЦЗ</t>
  </si>
  <si>
    <t>Надання послуг Львівською обласною службою зайнятості  особам з інвалідністю</t>
  </si>
  <si>
    <t>Надання послуг Львівською обласною службою зайнятості внутрішньо переміщеним особам</t>
  </si>
  <si>
    <t>Надання послуг Львівською обласною службою зайнятості молоді у віці до 35 років (включно)</t>
  </si>
  <si>
    <t>ПОСЛУГИ</t>
  </si>
  <si>
    <t>жінки</t>
  </si>
  <si>
    <t>молодь</t>
  </si>
  <si>
    <t>особи з інвалідністю</t>
  </si>
  <si>
    <t>на кінець періоду</t>
  </si>
  <si>
    <t>Працевлаштовано, 
осіб</t>
  </si>
  <si>
    <t>ШЕПТИЦЬКА                                  філія ЛОЦЗ</t>
  </si>
  <si>
    <t>у січні–вересні 2026 року</t>
  </si>
  <si>
    <t>15-38</t>
  </si>
  <si>
    <t>станом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</si>
</sst>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_(* #,##0.00_);_(* \(#,##0.00\);_(* &quot;-&quot;??_);_(@_)"/>
    <numFmt numFmtId="166" formatCode="_(* #,##0_);_(* \(#,##0\);_(* &quot;-&quot;_);_(@_)"/>
  </numFmts>
  <fonts count="7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2"/>
      <name val="Times New Roman Cyr"/>
    </font>
    <font>
      <sz val="11"/>
      <name val="Times New Roman Cyr"/>
      <charset val="204"/>
    </font>
    <font>
      <sz val="12"/>
      <name val="Times New Roman Cyr"/>
      <charset val="204"/>
    </font>
    <font>
      <i/>
      <sz val="12"/>
      <name val="Times New Roman Cyr"/>
      <charset val="204"/>
    </font>
    <font>
      <i/>
      <vertAlign val="superscript"/>
      <sz val="12"/>
      <name val="Times New Roman Cyr"/>
      <charset val="204"/>
    </font>
    <font>
      <sz val="11"/>
      <color theme="0" tint="-0.249977111117893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9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4"/>
      <color theme="1"/>
      <name val="Times New Roman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theme="1"/>
      <name val="Calibri"/>
      <family val="2"/>
      <scheme val="minor"/>
    </font>
    <font>
      <sz val="15"/>
      <name val="Times New Roman"/>
      <family val="1"/>
      <charset val="204"/>
    </font>
    <font>
      <sz val="12"/>
      <name val="Arial Cyr"/>
      <charset val="204"/>
    </font>
    <font>
      <b/>
      <sz val="13"/>
      <name val="Arial Cyr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  <font>
      <b/>
      <sz val="13"/>
      <color rgb="FF0033CC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33CC"/>
      <name val="Times New Roman"/>
      <family val="1"/>
      <charset val="204"/>
    </font>
    <font>
      <sz val="12"/>
      <color rgb="FF0033CC"/>
      <name val="Times New Roman"/>
      <family val="1"/>
      <charset val="204"/>
    </font>
    <font>
      <sz val="14"/>
      <color rgb="FF0000FF"/>
      <name val="Arial Cyr"/>
      <charset val="204"/>
    </font>
    <font>
      <sz val="11"/>
      <name val="Arial Cyr"/>
      <charset val="204"/>
    </font>
  </fonts>
  <fills count="7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64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 style="thin">
        <color rgb="FF44546A"/>
      </right>
      <top style="thin">
        <color rgb="FF44546A"/>
      </top>
      <bottom style="hair">
        <color rgb="FF44546A"/>
      </bottom>
      <diagonal/>
    </border>
    <border>
      <left style="thin">
        <color rgb="FF44546A"/>
      </left>
      <right/>
      <top style="thin">
        <color rgb="FF44546A"/>
      </top>
      <bottom style="hair">
        <color rgb="FF44546A"/>
      </bottom>
      <diagonal/>
    </border>
    <border>
      <left/>
      <right style="thin">
        <color rgb="FF44546A"/>
      </right>
      <top style="hair">
        <color rgb="FF44546A"/>
      </top>
      <bottom style="hair">
        <color rgb="FF44546A"/>
      </bottom>
      <diagonal/>
    </border>
    <border>
      <left style="thin">
        <color rgb="FF44546A"/>
      </left>
      <right/>
      <top style="hair">
        <color rgb="FF44546A"/>
      </top>
      <bottom style="hair">
        <color rgb="FF44546A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53">
    <xf numFmtId="0" fontId="0" fillId="0" borderId="0"/>
    <xf numFmtId="0" fontId="5" fillId="0" borderId="0"/>
    <xf numFmtId="0" fontId="7" fillId="0" borderId="0"/>
    <xf numFmtId="0" fontId="8" fillId="0" borderId="0"/>
    <xf numFmtId="0" fontId="22" fillId="0" borderId="0"/>
    <xf numFmtId="0" fontId="24" fillId="0" borderId="0"/>
    <xf numFmtId="0" fontId="4" fillId="0" borderId="0"/>
    <xf numFmtId="0" fontId="3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33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33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33" fillId="9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33" fillId="10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33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33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33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33" fillId="8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3" fillId="15" borderId="0" applyNumberFormat="0" applyBorder="0" applyAlignment="0" applyProtection="0"/>
    <xf numFmtId="0" fontId="5" fillId="13" borderId="0" applyNumberFormat="0" applyBorder="0" applyAlignment="0" applyProtection="0"/>
    <xf numFmtId="0" fontId="5" fillId="6" borderId="0" applyNumberFormat="0" applyBorder="0" applyAlignment="0" applyProtection="0"/>
    <xf numFmtId="0" fontId="33" fillId="16" borderId="0" applyNumberFormat="0" applyBorder="0" applyAlignment="0" applyProtection="0"/>
    <xf numFmtId="0" fontId="5" fillId="6" borderId="0" applyNumberFormat="0" applyBorder="0" applyAlignment="0" applyProtection="0"/>
    <xf numFmtId="0" fontId="5" fillId="11" borderId="0" applyNumberFormat="0" applyBorder="0" applyAlignment="0" applyProtection="0"/>
    <xf numFmtId="0" fontId="33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33" fillId="16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6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34" fillId="17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5" fillId="11" borderId="0" applyNumberFormat="0" applyBorder="0" applyAlignment="0" applyProtection="0"/>
    <xf numFmtId="0" fontId="34" fillId="17" borderId="0" applyNumberFormat="0" applyBorder="0" applyAlignment="0" applyProtection="0"/>
    <xf numFmtId="0" fontId="34" fillId="12" borderId="0" applyNumberFormat="0" applyBorder="0" applyAlignment="0" applyProtection="0"/>
    <xf numFmtId="0" fontId="35" fillId="8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5" fillId="15" borderId="0" applyNumberFormat="0" applyBorder="0" applyAlignment="0" applyProtection="0"/>
    <xf numFmtId="0" fontId="34" fillId="13" borderId="0" applyNumberFormat="0" applyBorder="0" applyAlignment="0" applyProtection="0"/>
    <xf numFmtId="0" fontId="34" fillId="18" borderId="0" applyNumberFormat="0" applyBorder="0" applyAlignment="0" applyProtection="0"/>
    <xf numFmtId="0" fontId="35" fillId="16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5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5" fillId="21" borderId="0" applyNumberFormat="0" applyBorder="0" applyAlignment="0" applyProtection="0"/>
    <xf numFmtId="0" fontId="34" fillId="20" borderId="0" applyNumberFormat="0" applyBorder="0" applyAlignment="0" applyProtection="0"/>
    <xf numFmtId="0" fontId="34" fillId="17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4" borderId="0" applyNumberFormat="0" applyBorder="0" applyAlignment="0" applyProtection="0"/>
    <xf numFmtId="0" fontId="36" fillId="4" borderId="0" applyNumberFormat="0" applyBorder="0" applyAlignment="0" applyProtection="0"/>
    <xf numFmtId="0" fontId="37" fillId="15" borderId="24" applyNumberFormat="0" applyAlignment="0" applyProtection="0"/>
    <xf numFmtId="0" fontId="38" fillId="25" borderId="25" applyNumberFormat="0" applyAlignment="0" applyProtection="0"/>
    <xf numFmtId="0" fontId="39" fillId="0" borderId="0"/>
    <xf numFmtId="0" fontId="40" fillId="0" borderId="0" applyNumberFormat="0" applyFill="0" applyBorder="0" applyAlignment="0" applyProtection="0"/>
    <xf numFmtId="49" fontId="41" fillId="0" borderId="0" applyFill="0" applyBorder="0" applyProtection="0">
      <alignment horizontal="left" vertical="center"/>
    </xf>
    <xf numFmtId="49" fontId="42" fillId="0" borderId="2" applyFill="0" applyProtection="0">
      <alignment horizontal="center" vertical="center" wrapText="1"/>
    </xf>
    <xf numFmtId="0" fontId="43" fillId="5" borderId="0" applyNumberFormat="0" applyBorder="0" applyAlignment="0" applyProtection="0"/>
    <xf numFmtId="0" fontId="44" fillId="0" borderId="26" applyNumberFormat="0" applyFill="0" applyAlignment="0" applyProtection="0"/>
    <xf numFmtId="0" fontId="45" fillId="0" borderId="27" applyNumberFormat="0" applyFill="0" applyAlignment="0" applyProtection="0"/>
    <xf numFmtId="0" fontId="46" fillId="0" borderId="28" applyNumberFormat="0" applyFill="0" applyAlignment="0" applyProtection="0"/>
    <xf numFmtId="0" fontId="46" fillId="0" borderId="0" applyNumberFormat="0" applyFill="0" applyBorder="0" applyAlignment="0" applyProtection="0"/>
    <xf numFmtId="0" fontId="47" fillId="8" borderId="24" applyNumberFormat="0" applyAlignment="0" applyProtection="0"/>
    <xf numFmtId="0" fontId="48" fillId="0" borderId="29" applyNumberFormat="0" applyFill="0" applyAlignment="0" applyProtection="0"/>
    <xf numFmtId="0" fontId="49" fillId="16" borderId="0" applyNumberFormat="0" applyBorder="0" applyAlignment="0" applyProtection="0"/>
    <xf numFmtId="0" fontId="22" fillId="0" borderId="0"/>
    <xf numFmtId="0" fontId="22" fillId="0" borderId="0"/>
    <xf numFmtId="0" fontId="22" fillId="10" borderId="30" applyNumberFormat="0" applyFont="0" applyAlignment="0" applyProtection="0"/>
    <xf numFmtId="0" fontId="50" fillId="15" borderId="31" applyNumberFormat="0" applyAlignment="0" applyProtection="0"/>
    <xf numFmtId="0" fontId="51" fillId="0" borderId="0" applyNumberFormat="0" applyFill="0" applyBorder="0" applyAlignment="0" applyProtection="0"/>
    <xf numFmtId="0" fontId="52" fillId="0" borderId="32" applyNumberFormat="0" applyFill="0" applyAlignment="0" applyProtection="0"/>
    <xf numFmtId="164" fontId="8" fillId="0" borderId="0" applyFont="0" applyFill="0" applyBorder="0" applyProtection="0"/>
    <xf numFmtId="0" fontId="53" fillId="0" borderId="0" applyNumberFormat="0" applyFill="0" applyBorder="0" applyProtection="0"/>
    <xf numFmtId="3" fontId="8" fillId="0" borderId="0" applyFont="0" applyFill="0" applyBorder="0" applyProtection="0">
      <alignment horizontal="right"/>
    </xf>
    <xf numFmtId="49" fontId="8" fillId="0" borderId="0" applyFont="0" applyFill="0" applyBorder="0" applyProtection="0">
      <alignment wrapText="1"/>
    </xf>
    <xf numFmtId="0" fontId="54" fillId="0" borderId="0" applyNumberFormat="0" applyFill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1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1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4" borderId="0" applyNumberFormat="0" applyBorder="0" applyAlignment="0" applyProtection="0"/>
    <xf numFmtId="0" fontId="47" fillId="8" borderId="24" applyNumberFormat="0" applyAlignment="0" applyProtection="0"/>
    <xf numFmtId="0" fontId="47" fillId="8" borderId="24" applyNumberFormat="0" applyAlignment="0" applyProtection="0"/>
    <xf numFmtId="0" fontId="47" fillId="8" borderId="24" applyNumberFormat="0" applyAlignment="0" applyProtection="0"/>
    <xf numFmtId="0" fontId="50" fillId="15" borderId="31" applyNumberFormat="0" applyAlignment="0" applyProtection="0"/>
    <xf numFmtId="0" fontId="50" fillId="15" borderId="31" applyNumberFormat="0" applyAlignment="0" applyProtection="0"/>
    <xf numFmtId="0" fontId="37" fillId="15" borderId="24" applyNumberFormat="0" applyAlignment="0" applyProtection="0"/>
    <xf numFmtId="0" fontId="37" fillId="15" borderId="24" applyNumberFormat="0" applyAlignment="0" applyProtection="0"/>
    <xf numFmtId="0" fontId="43" fillId="5" borderId="0" applyNumberFormat="0" applyBorder="0" applyAlignment="0" applyProtection="0"/>
    <xf numFmtId="0" fontId="44" fillId="0" borderId="26" applyNumberFormat="0" applyFill="0" applyAlignment="0" applyProtection="0"/>
    <xf numFmtId="0" fontId="45" fillId="0" borderId="27" applyNumberFormat="0" applyFill="0" applyAlignment="0" applyProtection="0"/>
    <xf numFmtId="0" fontId="46" fillId="0" borderId="28" applyNumberFormat="0" applyFill="0" applyAlignment="0" applyProtection="0"/>
    <xf numFmtId="0" fontId="46" fillId="0" borderId="0" applyNumberFormat="0" applyFill="0" applyBorder="0" applyAlignment="0" applyProtection="0"/>
    <xf numFmtId="0" fontId="8" fillId="0" borderId="0"/>
    <xf numFmtId="0" fontId="31" fillId="0" borderId="0"/>
    <xf numFmtId="0" fontId="22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48" fillId="0" borderId="29" applyNumberFormat="0" applyFill="0" applyAlignment="0" applyProtection="0"/>
    <xf numFmtId="0" fontId="52" fillId="0" borderId="32" applyNumberFormat="0" applyFill="0" applyAlignment="0" applyProtection="0"/>
    <xf numFmtId="0" fontId="52" fillId="0" borderId="32" applyNumberFormat="0" applyFill="0" applyAlignment="0" applyProtection="0"/>
    <xf numFmtId="0" fontId="38" fillId="25" borderId="25" applyNumberFormat="0" applyAlignment="0" applyProtection="0"/>
    <xf numFmtId="0" fontId="38" fillId="25" borderId="25" applyNumberFormat="0" applyAlignment="0" applyProtection="0"/>
    <xf numFmtId="0" fontId="38" fillId="25" borderId="25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49" fillId="16" borderId="0" applyNumberFormat="0" applyBorder="0" applyAlignment="0" applyProtection="0"/>
    <xf numFmtId="0" fontId="37" fillId="15" borderId="24" applyNumberFormat="0" applyAlignment="0" applyProtection="0"/>
    <xf numFmtId="0" fontId="31" fillId="0" borderId="0"/>
    <xf numFmtId="0" fontId="56" fillId="0" borderId="0"/>
    <xf numFmtId="0" fontId="55" fillId="0" borderId="0"/>
    <xf numFmtId="0" fontId="22" fillId="0" borderId="0"/>
    <xf numFmtId="0" fontId="8" fillId="0" borderId="0"/>
    <xf numFmtId="0" fontId="22" fillId="0" borderId="0"/>
    <xf numFmtId="0" fontId="22" fillId="0" borderId="0"/>
    <xf numFmtId="0" fontId="57" fillId="0" borderId="0"/>
    <xf numFmtId="0" fontId="31" fillId="0" borderId="0"/>
    <xf numFmtId="0" fontId="58" fillId="0" borderId="0"/>
    <xf numFmtId="0" fontId="4" fillId="0" borderId="0"/>
    <xf numFmtId="0" fontId="31" fillId="0" borderId="0"/>
    <xf numFmtId="0" fontId="52" fillId="0" borderId="32" applyNumberFormat="0" applyFill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2" fillId="10" borderId="30" applyNumberFormat="0" applyFont="0" applyAlignment="0" applyProtection="0"/>
    <xf numFmtId="0" fontId="22" fillId="10" borderId="30" applyNumberFormat="0" applyFont="0" applyAlignment="0" applyProtection="0"/>
    <xf numFmtId="0" fontId="22" fillId="10" borderId="30" applyNumberFormat="0" applyFont="0" applyAlignment="0" applyProtection="0"/>
    <xf numFmtId="0" fontId="50" fillId="15" borderId="31" applyNumberFormat="0" applyAlignment="0" applyProtection="0"/>
    <xf numFmtId="0" fontId="48" fillId="0" borderId="29" applyNumberFormat="0" applyFill="0" applyAlignment="0" applyProtection="0"/>
    <xf numFmtId="0" fontId="48" fillId="0" borderId="29" applyNumberFormat="0" applyFill="0" applyAlignment="0" applyProtection="0"/>
    <xf numFmtId="0" fontId="49" fillId="16" borderId="0" applyNumberFormat="0" applyBorder="0" applyAlignment="0" applyProtection="0"/>
    <xf numFmtId="0" fontId="32" fillId="0" borderId="0"/>
    <xf numFmtId="0" fontId="5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5" fontId="22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5" fillId="3" borderId="0" applyNumberFormat="0" applyBorder="0" applyAlignment="0" applyProtection="0"/>
    <xf numFmtId="0" fontId="5" fillId="30" borderId="0" applyNumberFormat="0" applyBorder="0" applyAlignment="0" applyProtection="0"/>
    <xf numFmtId="0" fontId="5" fillId="4" borderId="0" applyNumberFormat="0" applyBorder="0" applyAlignment="0" applyProtection="0"/>
    <xf numFmtId="0" fontId="5" fillId="32" borderId="0" applyNumberFormat="0" applyBorder="0" applyAlignment="0" applyProtection="0"/>
    <xf numFmtId="0" fontId="5" fillId="5" borderId="0" applyNumberFormat="0" applyBorder="0" applyAlignment="0" applyProtection="0"/>
    <xf numFmtId="0" fontId="5" fillId="33" borderId="0" applyNumberFormat="0" applyBorder="0" applyAlignment="0" applyProtection="0"/>
    <xf numFmtId="0" fontId="5" fillId="6" borderId="0" applyNumberFormat="0" applyBorder="0" applyAlignment="0" applyProtection="0"/>
    <xf numFmtId="0" fontId="5" fillId="35" borderId="0" applyNumberFormat="0" applyBorder="0" applyAlignment="0" applyProtection="0"/>
    <xf numFmtId="0" fontId="5" fillId="7" borderId="0" applyNumberFormat="0" applyBorder="0" applyAlignment="0" applyProtection="0"/>
    <xf numFmtId="0" fontId="5" fillId="37" borderId="0" applyNumberFormat="0" applyBorder="0" applyAlignment="0" applyProtection="0"/>
    <xf numFmtId="0" fontId="5" fillId="8" borderId="0" applyNumberFormat="0" applyBorder="0" applyAlignment="0" applyProtection="0"/>
    <xf numFmtId="0" fontId="5" fillId="39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0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2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33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3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3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46" borderId="0" applyNumberFormat="0" applyBorder="0" applyAlignment="0" applyProtection="0"/>
    <xf numFmtId="0" fontId="5" fillId="11" borderId="0" applyNumberFormat="0" applyBorder="0" applyAlignment="0" applyProtection="0"/>
    <xf numFmtId="0" fontId="5" fillId="41" borderId="0" applyNumberFormat="0" applyBorder="0" applyAlignment="0" applyProtection="0"/>
    <xf numFmtId="0" fontId="5" fillId="12" borderId="0" applyNumberFormat="0" applyBorder="0" applyAlignment="0" applyProtection="0"/>
    <xf numFmtId="0" fontId="5" fillId="43" borderId="0" applyNumberFormat="0" applyBorder="0" applyAlignment="0" applyProtection="0"/>
    <xf numFmtId="0" fontId="5" fillId="13" borderId="0" applyNumberFormat="0" applyBorder="0" applyAlignment="0" applyProtection="0"/>
    <xf numFmtId="0" fontId="5" fillId="45" borderId="0" applyNumberFormat="0" applyBorder="0" applyAlignment="0" applyProtection="0"/>
    <xf numFmtId="0" fontId="5" fillId="6" borderId="0" applyNumberFormat="0" applyBorder="0" applyAlignment="0" applyProtection="0"/>
    <xf numFmtId="0" fontId="5" fillId="35" borderId="0" applyNumberFormat="0" applyBorder="0" applyAlignment="0" applyProtection="0"/>
    <xf numFmtId="0" fontId="5" fillId="11" borderId="0" applyNumberFormat="0" applyBorder="0" applyAlignment="0" applyProtection="0"/>
    <xf numFmtId="0" fontId="5" fillId="41" borderId="0" applyNumberFormat="0" applyBorder="0" applyAlignment="0" applyProtection="0"/>
    <xf numFmtId="0" fontId="5" fillId="14" borderId="0" applyNumberFormat="0" applyBorder="0" applyAlignment="0" applyProtection="0"/>
    <xf numFmtId="0" fontId="5" fillId="46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4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4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4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35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4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3" borderId="0" applyNumberFormat="0" applyBorder="0" applyAlignment="0" applyProtection="0"/>
    <xf numFmtId="0" fontId="34" fillId="45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47" borderId="0" applyNumberFormat="0" applyBorder="0" applyAlignment="0" applyProtection="0"/>
    <xf numFmtId="0" fontId="34" fillId="43" borderId="0" applyNumberFormat="0" applyBorder="0" applyAlignment="0" applyProtection="0"/>
    <xf numFmtId="0" fontId="34" fillId="45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47" borderId="0" applyNumberFormat="0" applyBorder="0" applyAlignment="0" applyProtection="0"/>
    <xf numFmtId="0" fontId="34" fillId="43" borderId="0" applyNumberFormat="0" applyBorder="0" applyAlignment="0" applyProtection="0"/>
    <xf numFmtId="0" fontId="34" fillId="45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4" borderId="0" applyNumberFormat="0" applyBorder="0" applyAlignment="0" applyProtection="0"/>
    <xf numFmtId="0" fontId="36" fillId="32" borderId="0" applyNumberFormat="0" applyBorder="0" applyAlignment="0" applyProtection="0"/>
    <xf numFmtId="0" fontId="37" fillId="55" borderId="24" applyNumberFormat="0" applyAlignment="0" applyProtection="0"/>
    <xf numFmtId="0" fontId="38" fillId="56" borderId="25" applyNumberFormat="0" applyAlignment="0" applyProtection="0"/>
    <xf numFmtId="0" fontId="43" fillId="33" borderId="0" applyNumberFormat="0" applyBorder="0" applyAlignment="0" applyProtection="0"/>
    <xf numFmtId="0" fontId="59" fillId="0" borderId="33" applyNumberFormat="0" applyFill="0" applyAlignment="0" applyProtection="0"/>
    <xf numFmtId="0" fontId="60" fillId="0" borderId="34" applyNumberFormat="0" applyFill="0" applyAlignment="0" applyProtection="0"/>
    <xf numFmtId="0" fontId="61" fillId="0" borderId="35" applyNumberFormat="0" applyFill="0" applyAlignment="0" applyProtection="0"/>
    <xf numFmtId="0" fontId="61" fillId="0" borderId="0" applyNumberFormat="0" applyFill="0" applyBorder="0" applyAlignment="0" applyProtection="0"/>
    <xf numFmtId="0" fontId="47" fillId="39" borderId="24" applyNumberFormat="0" applyAlignment="0" applyProtection="0"/>
    <xf numFmtId="0" fontId="49" fillId="57" borderId="0" applyNumberFormat="0" applyBorder="0" applyAlignment="0" applyProtection="0"/>
    <xf numFmtId="0" fontId="5" fillId="58" borderId="30" applyNumberFormat="0" applyFont="0" applyAlignment="0" applyProtection="0"/>
    <xf numFmtId="0" fontId="5" fillId="58" borderId="30" applyNumberFormat="0" applyFont="0" applyAlignment="0" applyProtection="0"/>
    <xf numFmtId="0" fontId="5" fillId="59" borderId="30" applyNumberFormat="0" applyAlignment="0" applyProtection="0"/>
    <xf numFmtId="0" fontId="5" fillId="10" borderId="30" applyNumberFormat="0" applyFont="0" applyAlignment="0" applyProtection="0"/>
    <xf numFmtId="0" fontId="50" fillId="55" borderId="31" applyNumberFormat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4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54" borderId="0" applyNumberFormat="0" applyBorder="0" applyAlignment="0" applyProtection="0"/>
    <xf numFmtId="0" fontId="47" fillId="39" borderId="24" applyNumberFormat="0" applyAlignment="0" applyProtection="0"/>
    <xf numFmtId="0" fontId="50" fillId="55" borderId="31" applyNumberFormat="0" applyAlignment="0" applyProtection="0"/>
    <xf numFmtId="0" fontId="37" fillId="55" borderId="24" applyNumberFormat="0" applyAlignment="0" applyProtection="0"/>
    <xf numFmtId="0" fontId="43" fillId="33" borderId="0" applyNumberFormat="0" applyBorder="0" applyAlignment="0" applyProtection="0"/>
    <xf numFmtId="0" fontId="38" fillId="56" borderId="25" applyNumberFormat="0" applyAlignment="0" applyProtection="0"/>
    <xf numFmtId="0" fontId="49" fillId="57" borderId="0" applyNumberFormat="0" applyBorder="0" applyAlignment="0" applyProtection="0"/>
    <xf numFmtId="0" fontId="37" fillId="55" borderId="24" applyNumberFormat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5" fillId="10" borderId="30" applyNumberFormat="0" applyFont="0" applyAlignment="0" applyProtection="0"/>
    <xf numFmtId="0" fontId="5" fillId="59" borderId="30" applyNumberFormat="0" applyAlignment="0" applyProtection="0"/>
    <xf numFmtId="0" fontId="5" fillId="10" borderId="30" applyNumberFormat="0" applyFont="0" applyAlignment="0" applyProtection="0"/>
    <xf numFmtId="0" fontId="5" fillId="10" borderId="30" applyNumberFormat="0" applyFont="0" applyAlignment="0" applyProtection="0"/>
    <xf numFmtId="0" fontId="5" fillId="59" borderId="30" applyNumberFormat="0" applyAlignment="0" applyProtection="0"/>
    <xf numFmtId="0" fontId="50" fillId="55" borderId="31" applyNumberFormat="0" applyAlignment="0" applyProtection="0"/>
    <xf numFmtId="0" fontId="49" fillId="57" borderId="0" applyNumberFormat="0" applyBorder="0" applyAlignment="0" applyProtection="0"/>
    <xf numFmtId="0" fontId="8" fillId="0" borderId="0"/>
    <xf numFmtId="166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5" fillId="0" borderId="0"/>
    <xf numFmtId="0" fontId="5" fillId="0" borderId="0"/>
    <xf numFmtId="0" fontId="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36" borderId="0" applyNumberFormat="0" applyBorder="0" applyAlignment="0" applyProtection="0"/>
    <xf numFmtId="0" fontId="5" fillId="38" borderId="0" applyNumberFormat="0" applyBorder="0" applyAlignment="0" applyProtection="0"/>
    <xf numFmtId="0" fontId="5" fillId="26" borderId="0" applyNumberFormat="0" applyBorder="0" applyAlignment="0" applyProtection="0"/>
    <xf numFmtId="0" fontId="5" fillId="58" borderId="0" applyNumberFormat="0" applyBorder="0" applyAlignment="0" applyProtection="0"/>
    <xf numFmtId="0" fontId="5" fillId="29" borderId="0" applyNumberFormat="0" applyBorder="0" applyAlignment="0" applyProtection="0"/>
    <xf numFmtId="0" fontId="5" fillId="27" borderId="0" applyNumberFormat="0" applyBorder="0" applyAlignment="0" applyProtection="0"/>
    <xf numFmtId="0" fontId="5" fillId="38" borderId="0" applyNumberFormat="0" applyBorder="0" applyAlignment="0" applyProtection="0"/>
    <xf numFmtId="0" fontId="5" fillId="60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34" fillId="40" borderId="0" applyNumberFormat="0" applyBorder="0" applyAlignment="0" applyProtection="0"/>
    <xf numFmtId="0" fontId="34" fillId="38" borderId="0" applyNumberFormat="0" applyBorder="0" applyAlignment="0" applyProtection="0"/>
    <xf numFmtId="0" fontId="34" fillId="60" borderId="0" applyNumberFormat="0" applyBorder="0" applyAlignment="0" applyProtection="0"/>
    <xf numFmtId="0" fontId="34" fillId="61" borderId="0" applyNumberFormat="0" applyBorder="0" applyAlignment="0" applyProtection="0"/>
    <xf numFmtId="0" fontId="34" fillId="62" borderId="0" applyNumberFormat="0" applyBorder="0" applyAlignment="0" applyProtection="0"/>
    <xf numFmtId="0" fontId="34" fillId="63" borderId="0" applyNumberFormat="0" applyBorder="0" applyAlignment="0" applyProtection="0"/>
    <xf numFmtId="0" fontId="34" fillId="62" borderId="0" applyNumberFormat="0" applyBorder="0" applyAlignment="0" applyProtection="0"/>
    <xf numFmtId="0" fontId="34" fillId="64" borderId="0" applyNumberFormat="0" applyBorder="0" applyAlignment="0" applyProtection="0"/>
    <xf numFmtId="0" fontId="34" fillId="65" borderId="0" applyNumberFormat="0" applyBorder="0" applyAlignment="0" applyProtection="0"/>
    <xf numFmtId="0" fontId="34" fillId="28" borderId="0" applyNumberFormat="0" applyBorder="0" applyAlignment="0" applyProtection="0"/>
    <xf numFmtId="0" fontId="34" fillId="66" borderId="0" applyNumberFormat="0" applyBorder="0" applyAlignment="0" applyProtection="0"/>
    <xf numFmtId="0" fontId="34" fillId="63" borderId="0" applyNumberFormat="0" applyBorder="0" applyAlignment="0" applyProtection="0"/>
    <xf numFmtId="0" fontId="36" fillId="31" borderId="0" applyNumberFormat="0" applyBorder="0" applyAlignment="0" applyProtection="0"/>
    <xf numFmtId="0" fontId="37" fillId="60" borderId="24" applyNumberFormat="0" applyAlignment="0" applyProtection="0"/>
    <xf numFmtId="0" fontId="38" fillId="65" borderId="25" applyNumberFormat="0" applyAlignment="0" applyProtection="0"/>
    <xf numFmtId="0" fontId="43" fillId="27" borderId="0" applyNumberFormat="0" applyBorder="0" applyAlignment="0" applyProtection="0"/>
    <xf numFmtId="0" fontId="47" fillId="38" borderId="24" applyNumberFormat="0" applyAlignment="0" applyProtection="0"/>
    <xf numFmtId="0" fontId="49" fillId="61" borderId="0" applyNumberFormat="0" applyBorder="0" applyAlignment="0" applyProtection="0"/>
    <xf numFmtId="0" fontId="50" fillId="60" borderId="31" applyNumberFormat="0" applyAlignment="0" applyProtection="0"/>
    <xf numFmtId="0" fontId="31" fillId="0" borderId="0"/>
    <xf numFmtId="0" fontId="31" fillId="0" borderId="0"/>
    <xf numFmtId="0" fontId="34" fillId="67" borderId="0" applyNumberFormat="0" applyBorder="0" applyAlignment="0" applyProtection="0"/>
    <xf numFmtId="0" fontId="34" fillId="42" borderId="0" applyNumberFormat="0" applyBorder="0" applyAlignment="0" applyProtection="0"/>
    <xf numFmtId="0" fontId="34" fillId="44" borderId="0" applyNumberFormat="0" applyBorder="0" applyAlignment="0" applyProtection="0"/>
    <xf numFmtId="0" fontId="34" fillId="68" borderId="0" applyNumberFormat="0" applyBorder="0" applyAlignment="0" applyProtection="0"/>
    <xf numFmtId="0" fontId="34" fillId="69" borderId="0" applyNumberFormat="0" applyBorder="0" applyAlignment="0" applyProtection="0"/>
    <xf numFmtId="0" fontId="34" fillId="66" borderId="0" applyNumberFormat="0" applyBorder="0" applyAlignment="0" applyProtection="0"/>
    <xf numFmtId="0" fontId="34" fillId="70" borderId="0" applyNumberFormat="0" applyBorder="0" applyAlignment="0" applyProtection="0"/>
    <xf numFmtId="0" fontId="34" fillId="63" borderId="0" applyNumberFormat="0" applyBorder="0" applyAlignment="0" applyProtection="0"/>
    <xf numFmtId="0" fontId="34" fillId="68" borderId="0" applyNumberFormat="0" applyBorder="0" applyAlignment="0" applyProtection="0"/>
    <xf numFmtId="0" fontId="34" fillId="62" borderId="0" applyNumberFormat="0" applyBorder="0" applyAlignment="0" applyProtection="0"/>
    <xf numFmtId="0" fontId="34" fillId="64" borderId="0" applyNumberFormat="0" applyBorder="0" applyAlignment="0" applyProtection="0"/>
    <xf numFmtId="0" fontId="62" fillId="0" borderId="0"/>
    <xf numFmtId="0" fontId="5" fillId="0" borderId="0"/>
    <xf numFmtId="0" fontId="4" fillId="0" borderId="0"/>
    <xf numFmtId="0" fontId="8" fillId="0" borderId="0"/>
    <xf numFmtId="0" fontId="5" fillId="0" borderId="0"/>
    <xf numFmtId="0" fontId="3" fillId="0" borderId="0"/>
    <xf numFmtId="0" fontId="5" fillId="36" borderId="0" applyNumberFormat="0" applyBorder="0" applyAlignment="0" applyProtection="0"/>
    <xf numFmtId="0" fontId="5" fillId="38" borderId="0" applyNumberFormat="0" applyBorder="0" applyAlignment="0" applyProtection="0"/>
    <xf numFmtId="0" fontId="5" fillId="26" borderId="0" applyNumberFormat="0" applyBorder="0" applyAlignment="0" applyProtection="0"/>
    <xf numFmtId="0" fontId="5" fillId="58" borderId="0" applyNumberFormat="0" applyBorder="0" applyAlignment="0" applyProtection="0"/>
    <xf numFmtId="0" fontId="5" fillId="29" borderId="0" applyNumberFormat="0" applyBorder="0" applyAlignment="0" applyProtection="0"/>
    <xf numFmtId="0" fontId="5" fillId="27" borderId="0" applyNumberFormat="0" applyBorder="0" applyAlignment="0" applyProtection="0"/>
    <xf numFmtId="0" fontId="5" fillId="38" borderId="0" applyNumberFormat="0" applyBorder="0" applyAlignment="0" applyProtection="0"/>
    <xf numFmtId="0" fontId="5" fillId="60" borderId="0" applyNumberFormat="0" applyBorder="0" applyAlignment="0" applyProtection="0"/>
    <xf numFmtId="0" fontId="5" fillId="61" borderId="0" applyNumberFormat="0" applyBorder="0" applyAlignment="0" applyProtection="0"/>
    <xf numFmtId="0" fontId="5" fillId="61" borderId="0" applyNumberFormat="0" applyBorder="0" applyAlignment="0" applyProtection="0"/>
    <xf numFmtId="0" fontId="5" fillId="0" borderId="0"/>
    <xf numFmtId="0" fontId="22" fillId="0" borderId="0"/>
    <xf numFmtId="0" fontId="3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8">
    <xf numFmtId="0" fontId="0" fillId="0" borderId="0" xfId="0"/>
    <xf numFmtId="0" fontId="6" fillId="0" borderId="0" xfId="1" applyFont="1" applyAlignment="1">
      <alignment vertical="top"/>
    </xf>
    <xf numFmtId="0" fontId="6" fillId="0" borderId="0" xfId="1" applyFont="1"/>
    <xf numFmtId="0" fontId="9" fillId="2" borderId="0" xfId="1" applyFont="1" applyFill="1"/>
    <xf numFmtId="0" fontId="9" fillId="0" borderId="0" xfId="1" applyFont="1"/>
    <xf numFmtId="0" fontId="6" fillId="2" borderId="0" xfId="1" applyFont="1" applyFill="1"/>
    <xf numFmtId="3" fontId="11" fillId="2" borderId="2" xfId="2" applyNumberFormat="1" applyFont="1" applyFill="1" applyBorder="1" applyAlignment="1" applyProtection="1">
      <alignment horizontal="center" vertical="center"/>
      <protection locked="0"/>
    </xf>
    <xf numFmtId="3" fontId="12" fillId="2" borderId="2" xfId="2" applyNumberFormat="1" applyFont="1" applyFill="1" applyBorder="1" applyAlignment="1" applyProtection="1">
      <alignment horizontal="center" vertical="center"/>
      <protection locked="0"/>
    </xf>
    <xf numFmtId="3" fontId="12" fillId="2" borderId="1" xfId="2" applyNumberFormat="1" applyFont="1" applyFill="1" applyBorder="1" applyAlignment="1" applyProtection="1">
      <alignment horizontal="center" vertical="center"/>
      <protection locked="0"/>
    </xf>
    <xf numFmtId="1" fontId="14" fillId="0" borderId="2" xfId="2" applyNumberFormat="1" applyFont="1" applyBorder="1" applyAlignment="1" applyProtection="1">
      <alignment vertical="center"/>
      <protection locked="0"/>
    </xf>
    <xf numFmtId="0" fontId="15" fillId="0" borderId="2" xfId="1" applyFont="1" applyBorder="1" applyAlignment="1">
      <alignment vertical="center"/>
    </xf>
    <xf numFmtId="0" fontId="10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horizontal="center"/>
    </xf>
    <xf numFmtId="1" fontId="11" fillId="2" borderId="2" xfId="2" applyNumberFormat="1" applyFont="1" applyFill="1" applyBorder="1" applyAlignment="1" applyProtection="1">
      <alignment horizontal="center" vertical="center"/>
      <protection locked="0"/>
    </xf>
    <xf numFmtId="0" fontId="9" fillId="2" borderId="0" xfId="1" applyFont="1" applyFill="1" applyAlignment="1">
      <alignment horizontal="center"/>
    </xf>
    <xf numFmtId="0" fontId="15" fillId="0" borderId="2" xfId="1" applyFont="1" applyBorder="1" applyAlignment="1">
      <alignment horizontal="center"/>
    </xf>
    <xf numFmtId="0" fontId="15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/>
    </xf>
    <xf numFmtId="0" fontId="17" fillId="2" borderId="0" xfId="1" applyFont="1" applyFill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" fontId="18" fillId="2" borderId="3" xfId="2" applyNumberFormat="1" applyFont="1" applyFill="1" applyBorder="1" applyAlignment="1" applyProtection="1">
      <alignment horizontal="center" vertical="center"/>
      <protection locked="0"/>
    </xf>
    <xf numFmtId="1" fontId="19" fillId="2" borderId="17" xfId="2" applyNumberFormat="1" applyFont="1" applyFill="1" applyBorder="1" applyAlignment="1" applyProtection="1">
      <alignment vertical="center" wrapText="1"/>
      <protection locked="0"/>
    </xf>
    <xf numFmtId="1" fontId="19" fillId="2" borderId="18" xfId="2" applyNumberFormat="1" applyFont="1" applyFill="1" applyBorder="1" applyAlignment="1" applyProtection="1">
      <alignment vertical="center" wrapText="1"/>
      <protection locked="0"/>
    </xf>
    <xf numFmtId="1" fontId="19" fillId="2" borderId="16" xfId="2" applyNumberFormat="1" applyFont="1" applyFill="1" applyBorder="1" applyAlignment="1" applyProtection="1">
      <alignment vertical="center" wrapText="1"/>
      <protection locked="0"/>
    </xf>
    <xf numFmtId="0" fontId="14" fillId="2" borderId="2" xfId="4" applyFont="1" applyFill="1" applyBorder="1" applyAlignment="1">
      <alignment horizontal="center" vertical="center" wrapText="1"/>
    </xf>
    <xf numFmtId="3" fontId="6" fillId="0" borderId="0" xfId="1" applyNumberFormat="1" applyFont="1"/>
    <xf numFmtId="1" fontId="23" fillId="2" borderId="3" xfId="2" applyNumberFormat="1" applyFont="1" applyFill="1" applyBorder="1" applyAlignment="1" applyProtection="1">
      <alignment horizontal="center" vertical="center"/>
      <protection locked="0"/>
    </xf>
    <xf numFmtId="0" fontId="14" fillId="2" borderId="20" xfId="4" applyFont="1" applyFill="1" applyBorder="1" applyAlignment="1">
      <alignment horizontal="center" vertical="center" wrapText="1"/>
    </xf>
    <xf numFmtId="0" fontId="26" fillId="0" borderId="2" xfId="5" applyFont="1" applyBorder="1" applyAlignment="1">
      <alignment horizontal="center" vertical="top" wrapText="1"/>
    </xf>
    <xf numFmtId="0" fontId="29" fillId="0" borderId="0" xfId="1" applyFont="1"/>
    <xf numFmtId="0" fontId="15" fillId="2" borderId="0" xfId="1" applyFont="1" applyFill="1" applyAlignment="1">
      <alignment horizontal="right" vertical="center" wrapText="1"/>
    </xf>
    <xf numFmtId="0" fontId="30" fillId="0" borderId="0" xfId="1" applyFont="1"/>
    <xf numFmtId="0" fontId="10" fillId="2" borderId="23" xfId="1" applyFont="1" applyFill="1" applyBorder="1" applyAlignment="1">
      <alignment vertical="center" wrapText="1"/>
    </xf>
    <xf numFmtId="0" fontId="63" fillId="0" borderId="0" xfId="1" applyFont="1"/>
    <xf numFmtId="3" fontId="21" fillId="0" borderId="19" xfId="3" applyNumberFormat="1" applyFont="1" applyFill="1" applyBorder="1" applyAlignment="1">
      <alignment horizontal="center" vertical="center"/>
    </xf>
    <xf numFmtId="3" fontId="21" fillId="0" borderId="20" xfId="3" applyNumberFormat="1" applyFont="1" applyFill="1" applyBorder="1" applyAlignment="1">
      <alignment horizontal="center" vertical="center"/>
    </xf>
    <xf numFmtId="3" fontId="21" fillId="0" borderId="20" xfId="1" applyNumberFormat="1" applyFont="1" applyFill="1" applyBorder="1" applyAlignment="1">
      <alignment horizontal="center" vertical="center"/>
    </xf>
    <xf numFmtId="3" fontId="21" fillId="0" borderId="9" xfId="1" applyNumberFormat="1" applyFont="1" applyFill="1" applyBorder="1" applyAlignment="1">
      <alignment horizontal="center" vertical="center"/>
    </xf>
    <xf numFmtId="3" fontId="21" fillId="0" borderId="21" xfId="2" applyNumberFormat="1" applyFont="1" applyFill="1" applyBorder="1" applyAlignment="1" applyProtection="1">
      <alignment horizontal="center" vertical="center"/>
      <protection locked="0"/>
    </xf>
    <xf numFmtId="0" fontId="30" fillId="0" borderId="0" xfId="1" applyFont="1" applyFill="1"/>
    <xf numFmtId="3" fontId="14" fillId="0" borderId="0" xfId="1" applyNumberFormat="1" applyFont="1" applyFill="1" applyAlignment="1">
      <alignment horizontal="center" vertical="center"/>
    </xf>
    <xf numFmtId="3" fontId="14" fillId="0" borderId="0" xfId="2" applyNumberFormat="1" applyFont="1" applyFill="1" applyAlignment="1" applyProtection="1">
      <alignment horizontal="center" vertical="center"/>
      <protection locked="0"/>
    </xf>
    <xf numFmtId="3" fontId="6" fillId="0" borderId="0" xfId="1" applyNumberFormat="1" applyFont="1" applyFill="1"/>
    <xf numFmtId="0" fontId="6" fillId="0" borderId="0" xfId="1" applyFont="1" applyFill="1"/>
    <xf numFmtId="3" fontId="20" fillId="0" borderId="5" xfId="1" applyNumberFormat="1" applyFont="1" applyFill="1" applyBorder="1" applyAlignment="1">
      <alignment horizontal="center" vertical="center"/>
    </xf>
    <xf numFmtId="3" fontId="17" fillId="0" borderId="5" xfId="1" applyNumberFormat="1" applyFont="1" applyFill="1" applyBorder="1" applyAlignment="1">
      <alignment horizontal="center" vertical="center"/>
    </xf>
    <xf numFmtId="3" fontId="17" fillId="0" borderId="4" xfId="1" applyNumberFormat="1" applyFont="1" applyFill="1" applyBorder="1" applyAlignment="1">
      <alignment horizontal="center" vertical="center"/>
    </xf>
    <xf numFmtId="3" fontId="21" fillId="0" borderId="2" xfId="3" applyNumberFormat="1" applyFont="1" applyFill="1" applyBorder="1" applyAlignment="1">
      <alignment horizontal="center" vertical="center"/>
    </xf>
    <xf numFmtId="3" fontId="21" fillId="0" borderId="1" xfId="3" applyNumberFormat="1" applyFont="1" applyFill="1" applyBorder="1" applyAlignment="1">
      <alignment horizontal="center" vertical="center"/>
    </xf>
    <xf numFmtId="3" fontId="20" fillId="0" borderId="4" xfId="1" applyNumberFormat="1" applyFont="1" applyFill="1" applyBorder="1" applyAlignment="1">
      <alignment horizontal="center" vertical="center"/>
    </xf>
    <xf numFmtId="3" fontId="21" fillId="0" borderId="8" xfId="1" applyNumberFormat="1" applyFont="1" applyFill="1" applyBorder="1" applyAlignment="1">
      <alignment horizontal="center" vertical="center"/>
    </xf>
    <xf numFmtId="3" fontId="21" fillId="0" borderId="2" xfId="1" applyNumberFormat="1" applyFont="1" applyFill="1" applyBorder="1" applyAlignment="1">
      <alignment horizontal="center" vertical="center"/>
    </xf>
    <xf numFmtId="3" fontId="21" fillId="0" borderId="2" xfId="2" applyNumberFormat="1" applyFont="1" applyFill="1" applyBorder="1" applyAlignment="1" applyProtection="1">
      <alignment horizontal="center" vertical="center"/>
      <protection locked="0"/>
    </xf>
    <xf numFmtId="3" fontId="21" fillId="0" borderId="1" xfId="2" applyNumberFormat="1" applyFont="1" applyFill="1" applyBorder="1" applyAlignment="1" applyProtection="1">
      <alignment horizontal="center" vertical="center"/>
      <protection locked="0"/>
    </xf>
    <xf numFmtId="3" fontId="20" fillId="0" borderId="4" xfId="2" applyNumberFormat="1" applyFont="1" applyFill="1" applyBorder="1" applyAlignment="1" applyProtection="1">
      <alignment horizontal="center" vertical="center"/>
      <protection locked="0"/>
    </xf>
    <xf numFmtId="3" fontId="21" fillId="0" borderId="11" xfId="1" applyNumberFormat="1" applyFont="1" applyFill="1" applyBorder="1" applyAlignment="1">
      <alignment horizontal="center" vertical="center"/>
    </xf>
    <xf numFmtId="3" fontId="21" fillId="0" borderId="14" xfId="1" applyNumberFormat="1" applyFont="1" applyFill="1" applyBorder="1" applyAlignment="1">
      <alignment horizontal="center" vertical="center"/>
    </xf>
    <xf numFmtId="3" fontId="21" fillId="0" borderId="14" xfId="2" applyNumberFormat="1" applyFont="1" applyFill="1" applyBorder="1" applyAlignment="1" applyProtection="1">
      <alignment horizontal="center" vertical="center"/>
      <protection locked="0"/>
    </xf>
    <xf numFmtId="3" fontId="21" fillId="0" borderId="13" xfId="2" applyNumberFormat="1" applyFont="1" applyFill="1" applyBorder="1" applyAlignment="1" applyProtection="1">
      <alignment horizontal="center" vertical="center"/>
      <protection locked="0"/>
    </xf>
    <xf numFmtId="3" fontId="20" fillId="0" borderId="12" xfId="2" applyNumberFormat="1" applyFont="1" applyFill="1" applyBorder="1" applyAlignment="1" applyProtection="1">
      <alignment horizontal="center" vertical="center"/>
      <protection locked="0"/>
    </xf>
    <xf numFmtId="0" fontId="64" fillId="0" borderId="0" xfId="0" applyFont="1"/>
    <xf numFmtId="0" fontId="14" fillId="0" borderId="0" xfId="0" applyFont="1"/>
    <xf numFmtId="0" fontId="65" fillId="0" borderId="0" xfId="0" applyFont="1"/>
    <xf numFmtId="0" fontId="66" fillId="0" borderId="0" xfId="0" applyFont="1"/>
    <xf numFmtId="0" fontId="67" fillId="0" borderId="0" xfId="0" applyFont="1"/>
    <xf numFmtId="0" fontId="69" fillId="0" borderId="0" xfId="0" applyFont="1"/>
    <xf numFmtId="1" fontId="19" fillId="2" borderId="17" xfId="2" applyNumberFormat="1" applyFont="1" applyFill="1" applyBorder="1" applyAlignment="1" applyProtection="1">
      <alignment vertical="center" wrapText="1"/>
      <protection locked="0"/>
    </xf>
    <xf numFmtId="1" fontId="19" fillId="2" borderId="18" xfId="2" applyNumberFormat="1" applyFont="1" applyFill="1" applyBorder="1" applyAlignment="1" applyProtection="1">
      <alignment vertical="center" wrapText="1"/>
      <protection locked="0"/>
    </xf>
    <xf numFmtId="1" fontId="19" fillId="2" borderId="16" xfId="2" applyNumberFormat="1" applyFont="1" applyFill="1" applyBorder="1" applyAlignment="1" applyProtection="1">
      <alignment vertical="center" wrapText="1"/>
      <protection locked="0"/>
    </xf>
    <xf numFmtId="0" fontId="67" fillId="0" borderId="36" xfId="0" applyFont="1" applyBorder="1" applyAlignment="1">
      <alignment horizontal="left" vertical="center" wrapText="1" readingOrder="1"/>
    </xf>
    <xf numFmtId="3" fontId="68" fillId="0" borderId="37" xfId="0" applyNumberFormat="1" applyFont="1" applyBorder="1" applyAlignment="1">
      <alignment horizontal="center" vertical="center" wrapText="1" readingOrder="1"/>
    </xf>
    <xf numFmtId="0" fontId="69" fillId="0" borderId="38" xfId="0" applyFont="1" applyBorder="1" applyAlignment="1">
      <alignment horizontal="left" vertical="center" wrapText="1" readingOrder="1"/>
    </xf>
    <xf numFmtId="3" fontId="70" fillId="0" borderId="39" xfId="0" applyNumberFormat="1" applyFont="1" applyBorder="1" applyAlignment="1">
      <alignment horizontal="center" vertical="center" wrapText="1" readingOrder="1"/>
    </xf>
    <xf numFmtId="0" fontId="69" fillId="0" borderId="38" xfId="0" applyFont="1" applyBorder="1" applyAlignment="1">
      <alignment horizontal="left" vertical="center" wrapText="1" indent="3" readingOrder="1"/>
    </xf>
    <xf numFmtId="0" fontId="69" fillId="0" borderId="38" xfId="0" applyFont="1" applyBorder="1" applyAlignment="1">
      <alignment vertical="center" wrapText="1"/>
    </xf>
    <xf numFmtId="0" fontId="70" fillId="0" borderId="39" xfId="0" applyFont="1" applyBorder="1" applyAlignment="1">
      <alignment horizontal="center" vertical="center" wrapText="1"/>
    </xf>
    <xf numFmtId="0" fontId="69" fillId="0" borderId="39" xfId="0" applyFont="1" applyBorder="1" applyAlignment="1">
      <alignment horizontal="center" vertical="center" wrapText="1" readingOrder="1"/>
    </xf>
    <xf numFmtId="0" fontId="69" fillId="71" borderId="39" xfId="0" applyFont="1" applyFill="1" applyBorder="1" applyAlignment="1" applyProtection="1">
      <alignment horizontal="center" vertical="center" wrapText="1" readingOrder="1"/>
      <protection locked="0"/>
    </xf>
    <xf numFmtId="0" fontId="69" fillId="0" borderId="39" xfId="0" applyFont="1" applyBorder="1" applyAlignment="1">
      <alignment horizontal="center" vertical="center" wrapText="1"/>
    </xf>
    <xf numFmtId="0" fontId="70" fillId="0" borderId="39" xfId="0" applyFont="1" applyBorder="1" applyAlignment="1">
      <alignment horizontal="center" vertical="center" wrapText="1" readingOrder="1"/>
    </xf>
    <xf numFmtId="3" fontId="70" fillId="0" borderId="39" xfId="0" applyNumberFormat="1" applyFont="1" applyBorder="1" applyAlignment="1">
      <alignment horizontal="center" vertical="center" wrapText="1"/>
    </xf>
    <xf numFmtId="0" fontId="17" fillId="2" borderId="23" xfId="1" applyFont="1" applyFill="1" applyBorder="1" applyAlignment="1">
      <alignment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72" borderId="2" xfId="444" applyFont="1" applyFill="1" applyBorder="1" applyAlignment="1">
      <alignment horizontal="center" vertical="center" wrapText="1"/>
    </xf>
    <xf numFmtId="0" fontId="14" fillId="72" borderId="20" xfId="444" applyFont="1" applyFill="1" applyBorder="1" applyAlignment="1">
      <alignment horizontal="center" vertical="center" wrapText="1"/>
    </xf>
    <xf numFmtId="0" fontId="14" fillId="73" borderId="2" xfId="444" applyFont="1" applyFill="1" applyBorder="1" applyAlignment="1">
      <alignment horizontal="center" vertical="center" wrapText="1"/>
    </xf>
    <xf numFmtId="0" fontId="14" fillId="73" borderId="20" xfId="444" applyFont="1" applyFill="1" applyBorder="1" applyAlignment="1">
      <alignment horizontal="center" vertical="center" wrapText="1"/>
    </xf>
    <xf numFmtId="0" fontId="14" fillId="0" borderId="2" xfId="444" applyFont="1" applyBorder="1" applyAlignment="1">
      <alignment horizontal="center" vertical="center" wrapText="1"/>
    </xf>
    <xf numFmtId="0" fontId="14" fillId="0" borderId="40" xfId="444" applyFont="1" applyBorder="1" applyAlignment="1">
      <alignment horizontal="center" vertical="center" wrapText="1"/>
    </xf>
    <xf numFmtId="1" fontId="19" fillId="2" borderId="17" xfId="2" applyNumberFormat="1" applyFont="1" applyFill="1" applyBorder="1" applyAlignment="1" applyProtection="1">
      <alignment vertical="center"/>
      <protection locked="0"/>
    </xf>
    <xf numFmtId="1" fontId="19" fillId="2" borderId="18" xfId="2" applyNumberFormat="1" applyFont="1" applyFill="1" applyBorder="1" applyAlignment="1" applyProtection="1">
      <alignment vertical="center"/>
      <protection locked="0"/>
    </xf>
    <xf numFmtId="1" fontId="21" fillId="26" borderId="18" xfId="2" applyNumberFormat="1" applyFont="1" applyFill="1" applyBorder="1" applyAlignment="1" applyProtection="1">
      <alignment vertical="center"/>
      <protection locked="0"/>
    </xf>
    <xf numFmtId="1" fontId="19" fillId="2" borderId="16" xfId="2" applyNumberFormat="1" applyFont="1" applyFill="1" applyBorder="1" applyAlignment="1" applyProtection="1">
      <alignment vertical="center"/>
      <protection locked="0"/>
    </xf>
    <xf numFmtId="3" fontId="20" fillId="0" borderId="12" xfId="2" applyNumberFormat="1" applyFont="1" applyBorder="1" applyAlignment="1">
      <alignment horizontal="center" vertical="center"/>
    </xf>
    <xf numFmtId="3" fontId="20" fillId="0" borderId="4" xfId="2" applyNumberFormat="1" applyFont="1" applyBorder="1" applyAlignment="1">
      <alignment horizontal="center" vertical="center"/>
    </xf>
    <xf numFmtId="3" fontId="20" fillId="0" borderId="4" xfId="1" applyNumberFormat="1" applyFont="1" applyBorder="1" applyAlignment="1">
      <alignment horizontal="center" vertical="center"/>
    </xf>
    <xf numFmtId="3" fontId="20" fillId="0" borderId="5" xfId="1" applyNumberFormat="1" applyFont="1" applyBorder="1" applyAlignment="1">
      <alignment horizontal="center" vertical="center"/>
    </xf>
    <xf numFmtId="3" fontId="20" fillId="72" borderId="12" xfId="2" applyNumberFormat="1" applyFont="1" applyFill="1" applyBorder="1" applyAlignment="1">
      <alignment horizontal="center" vertical="center"/>
    </xf>
    <xf numFmtId="3" fontId="20" fillId="72" borderId="4" xfId="2" applyNumberFormat="1" applyFont="1" applyFill="1" applyBorder="1" applyAlignment="1">
      <alignment horizontal="center" vertical="center"/>
    </xf>
    <xf numFmtId="3" fontId="20" fillId="72" borderId="4" xfId="1" applyNumberFormat="1" applyFont="1" applyFill="1" applyBorder="1" applyAlignment="1">
      <alignment horizontal="center" vertical="center"/>
    </xf>
    <xf numFmtId="3" fontId="20" fillId="72" borderId="5" xfId="1" applyNumberFormat="1" applyFont="1" applyFill="1" applyBorder="1" applyAlignment="1">
      <alignment horizontal="center" vertical="center"/>
    </xf>
    <xf numFmtId="3" fontId="20" fillId="73" borderId="12" xfId="2" applyNumberFormat="1" applyFont="1" applyFill="1" applyBorder="1" applyAlignment="1">
      <alignment horizontal="center" vertical="center"/>
    </xf>
    <xf numFmtId="3" fontId="20" fillId="73" borderId="4" xfId="2" applyNumberFormat="1" applyFont="1" applyFill="1" applyBorder="1" applyAlignment="1">
      <alignment horizontal="center" vertical="center"/>
    </xf>
    <xf numFmtId="3" fontId="20" fillId="73" borderId="4" xfId="1" applyNumberFormat="1" applyFont="1" applyFill="1" applyBorder="1" applyAlignment="1">
      <alignment horizontal="center" vertical="center"/>
    </xf>
    <xf numFmtId="3" fontId="20" fillId="73" borderId="5" xfId="1" applyNumberFormat="1" applyFont="1" applyFill="1" applyBorder="1" applyAlignment="1">
      <alignment horizontal="center" vertical="center"/>
    </xf>
    <xf numFmtId="3" fontId="20" fillId="0" borderId="50" xfId="1" applyNumberFormat="1" applyFont="1" applyBorder="1" applyAlignment="1">
      <alignment horizontal="center" vertical="center"/>
    </xf>
    <xf numFmtId="3" fontId="20" fillId="72" borderId="51" xfId="2" applyNumberFormat="1" applyFont="1" applyFill="1" applyBorder="1" applyAlignment="1">
      <alignment horizontal="center" vertical="center"/>
    </xf>
    <xf numFmtId="0" fontId="22" fillId="0" borderId="0" xfId="0" applyFont="1"/>
    <xf numFmtId="3" fontId="21" fillId="0" borderId="13" xfId="2" applyNumberFormat="1" applyFont="1" applyBorder="1" applyAlignment="1">
      <alignment horizontal="center" vertical="center"/>
    </xf>
    <xf numFmtId="3" fontId="21" fillId="0" borderId="1" xfId="2" applyNumberFormat="1" applyFont="1" applyBorder="1" applyAlignment="1">
      <alignment horizontal="center" vertical="center"/>
    </xf>
    <xf numFmtId="3" fontId="21" fillId="0" borderId="1" xfId="3" applyNumberFormat="1" applyFont="1" applyBorder="1" applyAlignment="1">
      <alignment horizontal="center" vertical="center"/>
    </xf>
    <xf numFmtId="3" fontId="21" fillId="0" borderId="19" xfId="3" applyNumberFormat="1" applyFont="1" applyBorder="1" applyAlignment="1">
      <alignment horizontal="center" vertical="center"/>
    </xf>
    <xf numFmtId="3" fontId="21" fillId="72" borderId="13" xfId="2" applyNumberFormat="1" applyFont="1" applyFill="1" applyBorder="1" applyAlignment="1">
      <alignment horizontal="center" vertical="center"/>
    </xf>
    <xf numFmtId="3" fontId="21" fillId="72" borderId="1" xfId="2" applyNumberFormat="1" applyFont="1" applyFill="1" applyBorder="1" applyAlignment="1">
      <alignment horizontal="center" vertical="center"/>
    </xf>
    <xf numFmtId="3" fontId="21" fillId="72" borderId="19" xfId="3" applyNumberFormat="1" applyFont="1" applyFill="1" applyBorder="1" applyAlignment="1">
      <alignment horizontal="center" vertical="center"/>
    </xf>
    <xf numFmtId="3" fontId="21" fillId="73" borderId="13" xfId="2" applyNumberFormat="1" applyFont="1" applyFill="1" applyBorder="1" applyAlignment="1">
      <alignment horizontal="center" vertical="center"/>
    </xf>
    <xf numFmtId="3" fontId="21" fillId="73" borderId="1" xfId="2" applyNumberFormat="1" applyFont="1" applyFill="1" applyBorder="1" applyAlignment="1">
      <alignment horizontal="center" vertical="center"/>
    </xf>
    <xf numFmtId="3" fontId="21" fillId="73" borderId="19" xfId="3" applyNumberFormat="1" applyFont="1" applyFill="1" applyBorder="1" applyAlignment="1">
      <alignment horizontal="center" vertical="center"/>
    </xf>
    <xf numFmtId="3" fontId="21" fillId="0" borderId="47" xfId="3" applyNumberFormat="1" applyFont="1" applyBorder="1" applyAlignment="1">
      <alignment horizontal="center" vertical="center"/>
    </xf>
    <xf numFmtId="3" fontId="21" fillId="72" borderId="48" xfId="2" applyNumberFormat="1" applyFont="1" applyFill="1" applyBorder="1" applyAlignment="1">
      <alignment horizontal="center" vertical="center"/>
    </xf>
    <xf numFmtId="3" fontId="21" fillId="0" borderId="14" xfId="2" applyNumberFormat="1" applyFont="1" applyBorder="1" applyAlignment="1">
      <alignment horizontal="center" vertical="center"/>
    </xf>
    <xf numFmtId="3" fontId="21" fillId="0" borderId="2" xfId="2" applyNumberFormat="1" applyFont="1" applyBorder="1" applyAlignment="1">
      <alignment horizontal="center" vertical="center"/>
    </xf>
    <xf numFmtId="3" fontId="21" fillId="0" borderId="2" xfId="3" applyNumberFormat="1" applyFont="1" applyBorder="1" applyAlignment="1">
      <alignment horizontal="center" vertical="center"/>
    </xf>
    <xf numFmtId="3" fontId="21" fillId="0" borderId="20" xfId="3" applyNumberFormat="1" applyFont="1" applyBorder="1" applyAlignment="1">
      <alignment horizontal="center" vertical="center"/>
    </xf>
    <xf numFmtId="3" fontId="21" fillId="72" borderId="14" xfId="2" applyNumberFormat="1" applyFont="1" applyFill="1" applyBorder="1" applyAlignment="1">
      <alignment horizontal="center" vertical="center"/>
    </xf>
    <xf numFmtId="3" fontId="21" fillId="72" borderId="2" xfId="2" applyNumberFormat="1" applyFont="1" applyFill="1" applyBorder="1" applyAlignment="1">
      <alignment horizontal="center" vertical="center"/>
    </xf>
    <xf numFmtId="3" fontId="21" fillId="72" borderId="20" xfId="3" applyNumberFormat="1" applyFont="1" applyFill="1" applyBorder="1" applyAlignment="1">
      <alignment horizontal="center" vertical="center"/>
    </xf>
    <xf numFmtId="3" fontId="21" fillId="73" borderId="14" xfId="2" applyNumberFormat="1" applyFont="1" applyFill="1" applyBorder="1" applyAlignment="1">
      <alignment horizontal="center" vertical="center"/>
    </xf>
    <xf numFmtId="3" fontId="21" fillId="73" borderId="2" xfId="2" applyNumberFormat="1" applyFont="1" applyFill="1" applyBorder="1" applyAlignment="1">
      <alignment horizontal="center" vertical="center"/>
    </xf>
    <xf numFmtId="3" fontId="21" fillId="73" borderId="20" xfId="3" applyNumberFormat="1" applyFont="1" applyFill="1" applyBorder="1" applyAlignment="1">
      <alignment horizontal="center" vertical="center"/>
    </xf>
    <xf numFmtId="3" fontId="21" fillId="0" borderId="40" xfId="3" applyNumberFormat="1" applyFont="1" applyBorder="1" applyAlignment="1">
      <alignment horizontal="center" vertical="center"/>
    </xf>
    <xf numFmtId="3" fontId="21" fillId="72" borderId="49" xfId="2" applyNumberFormat="1" applyFont="1" applyFill="1" applyBorder="1" applyAlignment="1">
      <alignment horizontal="center" vertical="center"/>
    </xf>
    <xf numFmtId="3" fontId="21" fillId="0" borderId="14" xfId="1" applyNumberFormat="1" applyFont="1" applyBorder="1" applyAlignment="1">
      <alignment horizontal="center" vertical="center"/>
    </xf>
    <xf numFmtId="3" fontId="21" fillId="0" borderId="2" xfId="1" applyNumberFormat="1" applyFont="1" applyBorder="1" applyAlignment="1">
      <alignment horizontal="center" vertical="center"/>
    </xf>
    <xf numFmtId="3" fontId="21" fillId="0" borderId="20" xfId="1" applyNumberFormat="1" applyFont="1" applyBorder="1" applyAlignment="1">
      <alignment horizontal="center" vertical="center"/>
    </xf>
    <xf numFmtId="3" fontId="21" fillId="72" borderId="14" xfId="1" applyNumberFormat="1" applyFont="1" applyFill="1" applyBorder="1" applyAlignment="1">
      <alignment horizontal="center" vertical="center"/>
    </xf>
    <xf numFmtId="3" fontId="21" fillId="72" borderId="2" xfId="1" applyNumberFormat="1" applyFont="1" applyFill="1" applyBorder="1" applyAlignment="1">
      <alignment horizontal="center" vertical="center"/>
    </xf>
    <xf numFmtId="3" fontId="21" fillId="72" borderId="20" xfId="1" applyNumberFormat="1" applyFont="1" applyFill="1" applyBorder="1" applyAlignment="1">
      <alignment horizontal="center" vertical="center"/>
    </xf>
    <xf numFmtId="3" fontId="21" fillId="73" borderId="14" xfId="1" applyNumberFormat="1" applyFont="1" applyFill="1" applyBorder="1" applyAlignment="1">
      <alignment horizontal="center" vertical="center"/>
    </xf>
    <xf numFmtId="3" fontId="21" fillId="73" borderId="2" xfId="1" applyNumberFormat="1" applyFont="1" applyFill="1" applyBorder="1" applyAlignment="1">
      <alignment horizontal="center" vertical="center"/>
    </xf>
    <xf numFmtId="3" fontId="21" fillId="73" borderId="20" xfId="1" applyNumberFormat="1" applyFont="1" applyFill="1" applyBorder="1" applyAlignment="1">
      <alignment horizontal="center" vertical="center"/>
    </xf>
    <xf numFmtId="3" fontId="21" fillId="0" borderId="40" xfId="1" applyNumberFormat="1" applyFont="1" applyBorder="1" applyAlignment="1">
      <alignment horizontal="center" vertical="center"/>
    </xf>
    <xf numFmtId="3" fontId="21" fillId="72" borderId="49" xfId="1" applyNumberFormat="1" applyFont="1" applyFill="1" applyBorder="1" applyAlignment="1">
      <alignment horizontal="center" vertical="center"/>
    </xf>
    <xf numFmtId="3" fontId="21" fillId="0" borderId="11" xfId="1" applyNumberFormat="1" applyFont="1" applyBorder="1" applyAlignment="1">
      <alignment horizontal="center" vertical="center"/>
    </xf>
    <xf numFmtId="3" fontId="21" fillId="0" borderId="8" xfId="1" applyNumberFormat="1" applyFont="1" applyBorder="1" applyAlignment="1">
      <alignment horizontal="center" vertical="center"/>
    </xf>
    <xf numFmtId="3" fontId="21" fillId="0" borderId="21" xfId="2" applyNumberFormat="1" applyFont="1" applyBorder="1" applyAlignment="1">
      <alignment horizontal="center" vertical="center"/>
    </xf>
    <xf numFmtId="3" fontId="21" fillId="0" borderId="9" xfId="1" applyNumberFormat="1" applyFont="1" applyBorder="1" applyAlignment="1">
      <alignment horizontal="center" vertical="center"/>
    </xf>
    <xf numFmtId="3" fontId="21" fillId="72" borderId="11" xfId="1" applyNumberFormat="1" applyFont="1" applyFill="1" applyBorder="1" applyAlignment="1">
      <alignment horizontal="center" vertical="center"/>
    </xf>
    <xf numFmtId="3" fontId="21" fillId="72" borderId="8" xfId="1" applyNumberFormat="1" applyFont="1" applyFill="1" applyBorder="1" applyAlignment="1">
      <alignment horizontal="center" vertical="center"/>
    </xf>
    <xf numFmtId="3" fontId="21" fillId="72" borderId="21" xfId="2" applyNumberFormat="1" applyFont="1" applyFill="1" applyBorder="1" applyAlignment="1">
      <alignment horizontal="center" vertical="center"/>
    </xf>
    <xf numFmtId="3" fontId="21" fillId="72" borderId="9" xfId="1" applyNumberFormat="1" applyFont="1" applyFill="1" applyBorder="1" applyAlignment="1">
      <alignment horizontal="center" vertical="center"/>
    </xf>
    <xf numFmtId="3" fontId="21" fillId="73" borderId="11" xfId="1" applyNumberFormat="1" applyFont="1" applyFill="1" applyBorder="1" applyAlignment="1">
      <alignment horizontal="center" vertical="center"/>
    </xf>
    <xf numFmtId="3" fontId="21" fillId="73" borderId="8" xfId="1" applyNumberFormat="1" applyFont="1" applyFill="1" applyBorder="1" applyAlignment="1">
      <alignment horizontal="center" vertical="center"/>
    </xf>
    <xf numFmtId="3" fontId="21" fillId="73" borderId="21" xfId="2" applyNumberFormat="1" applyFont="1" applyFill="1" applyBorder="1" applyAlignment="1">
      <alignment horizontal="center" vertical="center"/>
    </xf>
    <xf numFmtId="3" fontId="21" fillId="73" borderId="9" xfId="1" applyNumberFormat="1" applyFont="1" applyFill="1" applyBorder="1" applyAlignment="1">
      <alignment horizontal="center" vertical="center"/>
    </xf>
    <xf numFmtId="3" fontId="21" fillId="0" borderId="52" xfId="1" applyNumberFormat="1" applyFont="1" applyBorder="1" applyAlignment="1">
      <alignment horizontal="center" vertical="center"/>
    </xf>
    <xf numFmtId="3" fontId="21" fillId="72" borderId="53" xfId="1" applyNumberFormat="1" applyFont="1" applyFill="1" applyBorder="1" applyAlignment="1">
      <alignment horizontal="center" vertical="center"/>
    </xf>
    <xf numFmtId="3" fontId="72" fillId="0" borderId="0" xfId="0" applyNumberFormat="1" applyFont="1" applyAlignment="1">
      <alignment horizontal="center"/>
    </xf>
    <xf numFmtId="3" fontId="72" fillId="0" borderId="0" xfId="0" applyNumberFormat="1" applyFont="1"/>
    <xf numFmtId="14" fontId="10" fillId="2" borderId="23" xfId="1" applyNumberFormat="1" applyFont="1" applyFill="1" applyBorder="1" applyAlignment="1">
      <alignment horizontal="center" vertical="center" wrapText="1"/>
    </xf>
    <xf numFmtId="49" fontId="73" fillId="0" borderId="0" xfId="0" applyNumberFormat="1" applyFont="1" applyAlignment="1">
      <alignment horizontal="center"/>
    </xf>
    <xf numFmtId="0" fontId="15" fillId="2" borderId="0" xfId="1" applyFont="1" applyFill="1" applyAlignment="1">
      <alignment horizontal="right" vertical="center" wrapText="1" inden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5" fillId="2" borderId="6" xfId="1" applyFont="1" applyFill="1" applyBorder="1" applyAlignment="1">
      <alignment horizontal="center" vertical="center" wrapText="1"/>
    </xf>
    <xf numFmtId="0" fontId="15" fillId="2" borderId="8" xfId="1" applyFont="1" applyFill="1" applyBorder="1" applyAlignment="1">
      <alignment horizontal="center" vertical="center" wrapText="1"/>
    </xf>
    <xf numFmtId="0" fontId="17" fillId="2" borderId="0" xfId="1" applyFont="1" applyFill="1" applyAlignment="1">
      <alignment horizontal="center" vertical="center" wrapText="1"/>
    </xf>
    <xf numFmtId="0" fontId="17" fillId="2" borderId="23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center" vertical="center" wrapText="1"/>
    </xf>
    <xf numFmtId="0" fontId="15" fillId="2" borderId="11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0" fontId="14" fillId="2" borderId="6" xfId="4" applyFont="1" applyFill="1" applyBorder="1" applyAlignment="1">
      <alignment horizontal="center" vertical="center" wrapText="1"/>
    </xf>
    <xf numFmtId="0" fontId="14" fillId="2" borderId="2" xfId="4" applyFont="1" applyFill="1" applyBorder="1" applyAlignment="1">
      <alignment horizontal="center"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4" fillId="2" borderId="22" xfId="4" applyFont="1" applyFill="1" applyBorder="1" applyAlignment="1">
      <alignment horizontal="center" vertical="center" wrapText="1"/>
    </xf>
    <xf numFmtId="0" fontId="14" fillId="2" borderId="21" xfId="4" applyFont="1" applyFill="1" applyBorder="1" applyAlignment="1">
      <alignment horizontal="center" vertical="center" wrapText="1"/>
    </xf>
    <xf numFmtId="0" fontId="25" fillId="0" borderId="6" xfId="5" applyFont="1" applyBorder="1" applyAlignment="1">
      <alignment horizontal="center" vertical="center" wrapText="1"/>
    </xf>
    <xf numFmtId="0" fontId="68" fillId="0" borderId="0" xfId="0" applyFont="1" applyAlignment="1">
      <alignment horizontal="center"/>
    </xf>
    <xf numFmtId="0" fontId="71" fillId="72" borderId="1" xfId="0" applyFont="1" applyFill="1" applyBorder="1" applyAlignment="1">
      <alignment horizontal="center" vertical="center" wrapText="1"/>
    </xf>
    <xf numFmtId="0" fontId="71" fillId="72" borderId="19" xfId="0" applyFont="1" applyFill="1" applyBorder="1" applyAlignment="1">
      <alignment horizontal="center" vertical="center" wrapText="1"/>
    </xf>
    <xf numFmtId="0" fontId="15" fillId="72" borderId="48" xfId="1" applyFont="1" applyFill="1" applyBorder="1" applyAlignment="1">
      <alignment horizontal="center" vertical="center" wrapText="1"/>
    </xf>
    <xf numFmtId="0" fontId="15" fillId="72" borderId="49" xfId="1" applyFont="1" applyFill="1" applyBorder="1" applyAlignment="1">
      <alignment horizontal="center" vertical="center" wrapText="1"/>
    </xf>
    <xf numFmtId="0" fontId="15" fillId="72" borderId="1" xfId="1" applyFont="1" applyFill="1" applyBorder="1" applyAlignment="1">
      <alignment horizontal="center" vertical="center" wrapText="1"/>
    </xf>
    <xf numFmtId="0" fontId="15" fillId="72" borderId="2" xfId="1" applyFont="1" applyFill="1" applyBorder="1" applyAlignment="1">
      <alignment horizontal="center" vertical="center" wrapText="1"/>
    </xf>
    <xf numFmtId="0" fontId="14" fillId="72" borderId="1" xfId="444" applyFont="1" applyFill="1" applyBorder="1" applyAlignment="1">
      <alignment horizontal="center" vertical="center" wrapText="1"/>
    </xf>
    <xf numFmtId="0" fontId="14" fillId="72" borderId="2" xfId="444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25" fillId="0" borderId="1" xfId="5" applyFont="1" applyBorder="1" applyAlignment="1">
      <alignment horizontal="center" vertical="center" wrapText="1"/>
    </xf>
    <xf numFmtId="0" fontId="14" fillId="0" borderId="1" xfId="444" applyFont="1" applyBorder="1" applyAlignment="1">
      <alignment horizontal="center" vertical="center" wrapText="1"/>
    </xf>
    <xf numFmtId="0" fontId="14" fillId="0" borderId="2" xfId="444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1" fillId="0" borderId="47" xfId="0" applyFont="1" applyBorder="1" applyAlignment="1">
      <alignment horizontal="center" vertical="center" wrapText="1"/>
    </xf>
    <xf numFmtId="0" fontId="14" fillId="72" borderId="46" xfId="444" applyFont="1" applyFill="1" applyBorder="1" applyAlignment="1">
      <alignment horizontal="center" vertical="center" wrapText="1"/>
    </xf>
    <xf numFmtId="0" fontId="14" fillId="72" borderId="21" xfId="444" applyFont="1" applyFill="1" applyBorder="1" applyAlignment="1">
      <alignment horizontal="center" vertical="center" wrapText="1"/>
    </xf>
    <xf numFmtId="0" fontId="15" fillId="0" borderId="13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4" fillId="73" borderId="6" xfId="444" applyFont="1" applyFill="1" applyBorder="1" applyAlignment="1">
      <alignment horizontal="center" vertical="center" wrapText="1"/>
    </xf>
    <xf numFmtId="0" fontId="14" fillId="73" borderId="2" xfId="444" applyFont="1" applyFill="1" applyBorder="1" applyAlignment="1">
      <alignment horizontal="center" vertical="center" wrapText="1"/>
    </xf>
    <xf numFmtId="0" fontId="71" fillId="73" borderId="1" xfId="0" applyFont="1" applyFill="1" applyBorder="1" applyAlignment="1">
      <alignment horizontal="center" vertical="center" wrapText="1"/>
    </xf>
    <xf numFmtId="0" fontId="71" fillId="73" borderId="19" xfId="0" applyFont="1" applyFill="1" applyBorder="1" applyAlignment="1">
      <alignment horizontal="center" vertical="center" wrapText="1"/>
    </xf>
    <xf numFmtId="0" fontId="15" fillId="72" borderId="13" xfId="1" applyFont="1" applyFill="1" applyBorder="1" applyAlignment="1">
      <alignment horizontal="center" vertical="center" wrapText="1"/>
    </xf>
    <xf numFmtId="0" fontId="15" fillId="72" borderId="14" xfId="1" applyFont="1" applyFill="1" applyBorder="1" applyAlignment="1">
      <alignment horizontal="center" vertical="center" wrapText="1"/>
    </xf>
    <xf numFmtId="0" fontId="71" fillId="72" borderId="40" xfId="0" applyFont="1" applyFill="1" applyBorder="1" applyAlignment="1">
      <alignment horizontal="center" vertical="center" wrapText="1"/>
    </xf>
    <xf numFmtId="0" fontId="71" fillId="72" borderId="45" xfId="0" applyFont="1" applyFill="1" applyBorder="1" applyAlignment="1">
      <alignment horizontal="center" vertical="center" wrapText="1"/>
    </xf>
    <xf numFmtId="0" fontId="15" fillId="73" borderId="10" xfId="1" applyFont="1" applyFill="1" applyBorder="1" applyAlignment="1">
      <alignment horizontal="center" vertical="center" wrapText="1"/>
    </xf>
    <xf numFmtId="0" fontId="15" fillId="73" borderId="14" xfId="1" applyFont="1" applyFill="1" applyBorder="1" applyAlignment="1">
      <alignment horizontal="center" vertical="center" wrapText="1"/>
    </xf>
    <xf numFmtId="0" fontId="15" fillId="73" borderId="6" xfId="1" applyFont="1" applyFill="1" applyBorder="1" applyAlignment="1">
      <alignment horizontal="center" vertical="center" wrapText="1"/>
    </xf>
    <xf numFmtId="0" fontId="15" fillId="73" borderId="2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71" borderId="40" xfId="0" applyFont="1" applyFill="1" applyBorder="1" applyAlignment="1">
      <alignment horizontal="center" vertical="center" wrapText="1"/>
    </xf>
    <xf numFmtId="0" fontId="11" fillId="71" borderId="45" xfId="0" applyFont="1" applyFill="1" applyBorder="1" applyAlignment="1">
      <alignment horizontal="center" vertical="center" wrapText="1"/>
    </xf>
    <xf numFmtId="0" fontId="15" fillId="2" borderId="13" xfId="1" applyFont="1" applyFill="1" applyBorder="1" applyAlignment="1">
      <alignment horizontal="center" vertical="center" wrapText="1"/>
    </xf>
    <xf numFmtId="0" fontId="10" fillId="2" borderId="40" xfId="1" applyFont="1" applyFill="1" applyBorder="1" applyAlignment="1">
      <alignment horizontal="center" vertical="center" wrapText="1"/>
    </xf>
    <xf numFmtId="0" fontId="10" fillId="2" borderId="41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72" borderId="40" xfId="1" applyFont="1" applyFill="1" applyBorder="1" applyAlignment="1">
      <alignment horizontal="center" vertical="center" wrapText="1"/>
    </xf>
    <xf numFmtId="0" fontId="10" fillId="72" borderId="41" xfId="1" applyFont="1" applyFill="1" applyBorder="1" applyAlignment="1">
      <alignment horizontal="center" vertical="center" wrapText="1"/>
    </xf>
    <xf numFmtId="0" fontId="10" fillId="72" borderId="14" xfId="1" applyFont="1" applyFill="1" applyBorder="1" applyAlignment="1">
      <alignment horizontal="center" vertical="center" wrapText="1"/>
    </xf>
    <xf numFmtId="0" fontId="10" fillId="73" borderId="40" xfId="1" applyFont="1" applyFill="1" applyBorder="1" applyAlignment="1">
      <alignment horizontal="center" vertical="center" wrapText="1"/>
    </xf>
    <xf numFmtId="0" fontId="10" fillId="73" borderId="41" xfId="1" applyFont="1" applyFill="1" applyBorder="1" applyAlignment="1">
      <alignment horizontal="center" vertical="center" wrapText="1"/>
    </xf>
    <xf numFmtId="0" fontId="10" fillId="73" borderId="14" xfId="1" applyFont="1" applyFill="1" applyBorder="1" applyAlignment="1">
      <alignment horizontal="center" vertical="center" wrapText="1"/>
    </xf>
    <xf numFmtId="0" fontId="10" fillId="0" borderId="40" xfId="1" applyFont="1" applyBorder="1" applyAlignment="1">
      <alignment horizontal="center" vertical="center" wrapText="1"/>
    </xf>
    <xf numFmtId="0" fontId="10" fillId="0" borderId="41" xfId="1" applyFont="1" applyBorder="1" applyAlignment="1">
      <alignment horizontal="center" vertical="center" wrapText="1"/>
    </xf>
    <xf numFmtId="0" fontId="10" fillId="72" borderId="42" xfId="1" applyFont="1" applyFill="1" applyBorder="1" applyAlignment="1">
      <alignment horizontal="center" vertical="center" wrapText="1"/>
    </xf>
    <xf numFmtId="0" fontId="10" fillId="72" borderId="43" xfId="1" applyFont="1" applyFill="1" applyBorder="1" applyAlignment="1">
      <alignment horizontal="center" vertical="center" wrapText="1"/>
    </xf>
    <xf numFmtId="0" fontId="10" fillId="72" borderId="44" xfId="1" applyFont="1" applyFill="1" applyBorder="1" applyAlignment="1">
      <alignment horizontal="center" vertical="center" wrapText="1"/>
    </xf>
  </cellXfs>
  <cellStyles count="453">
    <cellStyle name=" 1" xfId="7" xr:uid="{00000000-0005-0000-0000-000000000000}"/>
    <cellStyle name="20% - Accent1" xfId="8" xr:uid="{00000000-0005-0000-0000-000001000000}"/>
    <cellStyle name="20% - Accent1 2" xfId="213" xr:uid="{00000000-0005-0000-0000-000002000000}"/>
    <cellStyle name="20% - Accent1 2 2" xfId="434" xr:uid="{00000000-0005-0000-0000-000003000000}"/>
    <cellStyle name="20% - Accent1 3" xfId="214" xr:uid="{00000000-0005-0000-0000-000004000000}"/>
    <cellStyle name="20% - Accent1 4" xfId="215" xr:uid="{00000000-0005-0000-0000-000005000000}"/>
    <cellStyle name="20% - Accent1 5" xfId="386" xr:uid="{00000000-0005-0000-0000-000006000000}"/>
    <cellStyle name="20% - Accent2" xfId="9" xr:uid="{00000000-0005-0000-0000-000007000000}"/>
    <cellStyle name="20% - Accent2 2" xfId="216" xr:uid="{00000000-0005-0000-0000-000008000000}"/>
    <cellStyle name="20% - Accent2 2 2" xfId="435" xr:uid="{00000000-0005-0000-0000-000009000000}"/>
    <cellStyle name="20% - Accent2 3" xfId="217" xr:uid="{00000000-0005-0000-0000-00000A000000}"/>
    <cellStyle name="20% - Accent2 4" xfId="218" xr:uid="{00000000-0005-0000-0000-00000B000000}"/>
    <cellStyle name="20% - Accent2 5" xfId="387" xr:uid="{00000000-0005-0000-0000-00000C000000}"/>
    <cellStyle name="20% - Accent3" xfId="10" xr:uid="{00000000-0005-0000-0000-00000D000000}"/>
    <cellStyle name="20% - Accent3 2" xfId="219" xr:uid="{00000000-0005-0000-0000-00000E000000}"/>
    <cellStyle name="20% - Accent3 2 2" xfId="436" xr:uid="{00000000-0005-0000-0000-00000F000000}"/>
    <cellStyle name="20% - Accent3 3" xfId="220" xr:uid="{00000000-0005-0000-0000-000010000000}"/>
    <cellStyle name="20% - Accent3 4" xfId="221" xr:uid="{00000000-0005-0000-0000-000011000000}"/>
    <cellStyle name="20% - Accent3 5" xfId="388" xr:uid="{00000000-0005-0000-0000-000012000000}"/>
    <cellStyle name="20% - Accent4" xfId="11" xr:uid="{00000000-0005-0000-0000-000013000000}"/>
    <cellStyle name="20% - Accent4 2" xfId="222" xr:uid="{00000000-0005-0000-0000-000014000000}"/>
    <cellStyle name="20% - Accent4 2 2" xfId="437" xr:uid="{00000000-0005-0000-0000-000015000000}"/>
    <cellStyle name="20% - Accent4 3" xfId="223" xr:uid="{00000000-0005-0000-0000-000016000000}"/>
    <cellStyle name="20% - Accent4 4" xfId="224" xr:uid="{00000000-0005-0000-0000-000017000000}"/>
    <cellStyle name="20% - Accent4 5" xfId="389" xr:uid="{00000000-0005-0000-0000-000018000000}"/>
    <cellStyle name="20% - Accent5" xfId="12" xr:uid="{00000000-0005-0000-0000-000019000000}"/>
    <cellStyle name="20% - Accent5 2" xfId="225" xr:uid="{00000000-0005-0000-0000-00001A000000}"/>
    <cellStyle name="20% - Accent5 2 2" xfId="438" xr:uid="{00000000-0005-0000-0000-00001B000000}"/>
    <cellStyle name="20% - Accent5 3" xfId="226" xr:uid="{00000000-0005-0000-0000-00001C000000}"/>
    <cellStyle name="20% - Accent5 4" xfId="227" xr:uid="{00000000-0005-0000-0000-00001D000000}"/>
    <cellStyle name="20% - Accent5 5" xfId="390" xr:uid="{00000000-0005-0000-0000-00001E000000}"/>
    <cellStyle name="20% - Accent6" xfId="13" xr:uid="{00000000-0005-0000-0000-00001F000000}"/>
    <cellStyle name="20% - Accent6 2" xfId="228" xr:uid="{00000000-0005-0000-0000-000020000000}"/>
    <cellStyle name="20% - Accent6 2 2" xfId="439" xr:uid="{00000000-0005-0000-0000-000021000000}"/>
    <cellStyle name="20% - Accent6 3" xfId="229" xr:uid="{00000000-0005-0000-0000-000022000000}"/>
    <cellStyle name="20% - Accent6 4" xfId="230" xr:uid="{00000000-0005-0000-0000-000023000000}"/>
    <cellStyle name="20% - Accent6 5" xfId="391" xr:uid="{00000000-0005-0000-0000-000024000000}"/>
    <cellStyle name="20% - Акцент1" xfId="14" xr:uid="{00000000-0005-0000-0000-000025000000}"/>
    <cellStyle name="20% — акцент1" xfId="15" xr:uid="{00000000-0005-0000-0000-000026000000}"/>
    <cellStyle name="20% - Акцент1 2" xfId="16" xr:uid="{00000000-0005-0000-0000-000027000000}"/>
    <cellStyle name="20% - Акцент1 3" xfId="231" xr:uid="{00000000-0005-0000-0000-000028000000}"/>
    <cellStyle name="20% - Акцент1 4" xfId="232" xr:uid="{00000000-0005-0000-0000-000029000000}"/>
    <cellStyle name="20% - Акцент2" xfId="17" xr:uid="{00000000-0005-0000-0000-00002A000000}"/>
    <cellStyle name="20% — акцент2" xfId="18" xr:uid="{00000000-0005-0000-0000-00002B000000}"/>
    <cellStyle name="20% - Акцент2 2" xfId="19" xr:uid="{00000000-0005-0000-0000-00002C000000}"/>
    <cellStyle name="20% - Акцент2 3" xfId="233" xr:uid="{00000000-0005-0000-0000-00002D000000}"/>
    <cellStyle name="20% - Акцент2 4" xfId="234" xr:uid="{00000000-0005-0000-0000-00002E000000}"/>
    <cellStyle name="20% - Акцент3" xfId="20" xr:uid="{00000000-0005-0000-0000-00002F000000}"/>
    <cellStyle name="20% — акцент3" xfId="21" xr:uid="{00000000-0005-0000-0000-000030000000}"/>
    <cellStyle name="20% - Акцент3 2" xfId="22" xr:uid="{00000000-0005-0000-0000-000031000000}"/>
    <cellStyle name="20% - Акцент3 3" xfId="235" xr:uid="{00000000-0005-0000-0000-000032000000}"/>
    <cellStyle name="20% - Акцент3 4" xfId="236" xr:uid="{00000000-0005-0000-0000-000033000000}"/>
    <cellStyle name="20% - Акцент4" xfId="23" xr:uid="{00000000-0005-0000-0000-000034000000}"/>
    <cellStyle name="20% — акцент4" xfId="24" xr:uid="{00000000-0005-0000-0000-000035000000}"/>
    <cellStyle name="20% - Акцент4 2" xfId="25" xr:uid="{00000000-0005-0000-0000-000036000000}"/>
    <cellStyle name="20% - Акцент4 3" xfId="237" xr:uid="{00000000-0005-0000-0000-000037000000}"/>
    <cellStyle name="20% - Акцент4 4" xfId="238" xr:uid="{00000000-0005-0000-0000-000038000000}"/>
    <cellStyle name="20% - Акцент5" xfId="26" xr:uid="{00000000-0005-0000-0000-000039000000}"/>
    <cellStyle name="20% — акцент5" xfId="27" xr:uid="{00000000-0005-0000-0000-00003A000000}"/>
    <cellStyle name="20% - Акцент5 2" xfId="28" xr:uid="{00000000-0005-0000-0000-00003B000000}"/>
    <cellStyle name="20% - Акцент5 3" xfId="239" xr:uid="{00000000-0005-0000-0000-00003C000000}"/>
    <cellStyle name="20% - Акцент5 4" xfId="240" xr:uid="{00000000-0005-0000-0000-00003D000000}"/>
    <cellStyle name="20% - Акцент6" xfId="29" xr:uid="{00000000-0005-0000-0000-00003E000000}"/>
    <cellStyle name="20% — акцент6" xfId="30" xr:uid="{00000000-0005-0000-0000-00003F000000}"/>
    <cellStyle name="20% - Акцент6 2" xfId="31" xr:uid="{00000000-0005-0000-0000-000040000000}"/>
    <cellStyle name="20% - Акцент6 3" xfId="241" xr:uid="{00000000-0005-0000-0000-000041000000}"/>
    <cellStyle name="20% - Акцент6 4" xfId="242" xr:uid="{00000000-0005-0000-0000-000042000000}"/>
    <cellStyle name="20% – Акцентування1 2" xfId="243" xr:uid="{00000000-0005-0000-0000-000043000000}"/>
    <cellStyle name="20% – Акцентування1 3" xfId="244" xr:uid="{00000000-0005-0000-0000-000044000000}"/>
    <cellStyle name="20% – Акцентування1 4" xfId="245" xr:uid="{00000000-0005-0000-0000-000045000000}"/>
    <cellStyle name="20% – Акцентування1 5" xfId="32" xr:uid="{00000000-0005-0000-0000-000046000000}"/>
    <cellStyle name="20% – Акцентування2 2" xfId="246" xr:uid="{00000000-0005-0000-0000-000047000000}"/>
    <cellStyle name="20% – Акцентування2 3" xfId="247" xr:uid="{00000000-0005-0000-0000-000048000000}"/>
    <cellStyle name="20% – Акцентування2 4" xfId="248" xr:uid="{00000000-0005-0000-0000-000049000000}"/>
    <cellStyle name="20% – Акцентування2 5" xfId="33" xr:uid="{00000000-0005-0000-0000-00004A000000}"/>
    <cellStyle name="20% – Акцентування3 2" xfId="249" xr:uid="{00000000-0005-0000-0000-00004B000000}"/>
    <cellStyle name="20% – Акцентування3 3" xfId="250" xr:uid="{00000000-0005-0000-0000-00004C000000}"/>
    <cellStyle name="20% – Акцентування3 4" xfId="251" xr:uid="{00000000-0005-0000-0000-00004D000000}"/>
    <cellStyle name="20% – Акцентування3 5" xfId="34" xr:uid="{00000000-0005-0000-0000-00004E000000}"/>
    <cellStyle name="20% – Акцентування4 2" xfId="252" xr:uid="{00000000-0005-0000-0000-00004F000000}"/>
    <cellStyle name="20% – Акцентування4 3" xfId="253" xr:uid="{00000000-0005-0000-0000-000050000000}"/>
    <cellStyle name="20% – Акцентування4 4" xfId="254" xr:uid="{00000000-0005-0000-0000-000051000000}"/>
    <cellStyle name="20% – Акцентування4 5" xfId="35" xr:uid="{00000000-0005-0000-0000-000052000000}"/>
    <cellStyle name="20% – Акцентування5 2" xfId="255" xr:uid="{00000000-0005-0000-0000-000053000000}"/>
    <cellStyle name="20% – Акцентування5 3" xfId="256" xr:uid="{00000000-0005-0000-0000-000054000000}"/>
    <cellStyle name="20% – Акцентування5 4" xfId="257" xr:uid="{00000000-0005-0000-0000-000055000000}"/>
    <cellStyle name="20% – Акцентування5 5" xfId="36" xr:uid="{00000000-0005-0000-0000-000056000000}"/>
    <cellStyle name="20% – Акцентування6 2" xfId="258" xr:uid="{00000000-0005-0000-0000-000057000000}"/>
    <cellStyle name="20% – Акцентування6 3" xfId="259" xr:uid="{00000000-0005-0000-0000-000058000000}"/>
    <cellStyle name="20% – Акцентування6 4" xfId="260" xr:uid="{00000000-0005-0000-0000-000059000000}"/>
    <cellStyle name="20% – Акцентування6 5" xfId="37" xr:uid="{00000000-0005-0000-0000-00005A000000}"/>
    <cellStyle name="40% - Accent1" xfId="38" xr:uid="{00000000-0005-0000-0000-00005B000000}"/>
    <cellStyle name="40% - Accent1 2" xfId="261" xr:uid="{00000000-0005-0000-0000-00005C000000}"/>
    <cellStyle name="40% - Accent1 3" xfId="262" xr:uid="{00000000-0005-0000-0000-00005D000000}"/>
    <cellStyle name="40% - Accent1 4" xfId="263" xr:uid="{00000000-0005-0000-0000-00005E000000}"/>
    <cellStyle name="40% - Accent2" xfId="39" xr:uid="{00000000-0005-0000-0000-00005F000000}"/>
    <cellStyle name="40% - Accent2 2" xfId="264" xr:uid="{00000000-0005-0000-0000-000060000000}"/>
    <cellStyle name="40% - Accent2 2 2" xfId="440" xr:uid="{00000000-0005-0000-0000-000061000000}"/>
    <cellStyle name="40% - Accent2 3" xfId="265" xr:uid="{00000000-0005-0000-0000-000062000000}"/>
    <cellStyle name="40% - Accent2 4" xfId="266" xr:uid="{00000000-0005-0000-0000-000063000000}"/>
    <cellStyle name="40% - Accent2 5" xfId="392" xr:uid="{00000000-0005-0000-0000-000064000000}"/>
    <cellStyle name="40% - Accent3" xfId="40" xr:uid="{00000000-0005-0000-0000-000065000000}"/>
    <cellStyle name="40% - Accent3 2" xfId="267" xr:uid="{00000000-0005-0000-0000-000066000000}"/>
    <cellStyle name="40% - Accent3 2 2" xfId="441" xr:uid="{00000000-0005-0000-0000-000067000000}"/>
    <cellStyle name="40% - Accent3 3" xfId="268" xr:uid="{00000000-0005-0000-0000-000068000000}"/>
    <cellStyle name="40% - Accent3 4" xfId="269" xr:uid="{00000000-0005-0000-0000-000069000000}"/>
    <cellStyle name="40% - Accent3 5" xfId="393" xr:uid="{00000000-0005-0000-0000-00006A000000}"/>
    <cellStyle name="40% - Accent4" xfId="41" xr:uid="{00000000-0005-0000-0000-00006B000000}"/>
    <cellStyle name="40% - Accent4 2" xfId="270" xr:uid="{00000000-0005-0000-0000-00006C000000}"/>
    <cellStyle name="40% - Accent4 2 2" xfId="442" xr:uid="{00000000-0005-0000-0000-00006D000000}"/>
    <cellStyle name="40% - Accent4 3" xfId="271" xr:uid="{00000000-0005-0000-0000-00006E000000}"/>
    <cellStyle name="40% - Accent4 4" xfId="272" xr:uid="{00000000-0005-0000-0000-00006F000000}"/>
    <cellStyle name="40% - Accent4 5" xfId="394" xr:uid="{00000000-0005-0000-0000-000070000000}"/>
    <cellStyle name="40% - Accent5" xfId="42" xr:uid="{00000000-0005-0000-0000-000071000000}"/>
    <cellStyle name="40% - Accent5 2" xfId="273" xr:uid="{00000000-0005-0000-0000-000072000000}"/>
    <cellStyle name="40% - Accent5 3" xfId="274" xr:uid="{00000000-0005-0000-0000-000073000000}"/>
    <cellStyle name="40% - Accent5 4" xfId="275" xr:uid="{00000000-0005-0000-0000-000074000000}"/>
    <cellStyle name="40% - Accent6" xfId="43" xr:uid="{00000000-0005-0000-0000-000075000000}"/>
    <cellStyle name="40% - Accent6 2" xfId="276" xr:uid="{00000000-0005-0000-0000-000076000000}"/>
    <cellStyle name="40% - Accent6 2 2" xfId="443" xr:uid="{00000000-0005-0000-0000-000077000000}"/>
    <cellStyle name="40% - Accent6 3" xfId="277" xr:uid="{00000000-0005-0000-0000-000078000000}"/>
    <cellStyle name="40% - Accent6 4" xfId="278" xr:uid="{00000000-0005-0000-0000-000079000000}"/>
    <cellStyle name="40% - Accent6 5" xfId="395" xr:uid="{00000000-0005-0000-0000-00007A000000}"/>
    <cellStyle name="40% - Акцент1" xfId="44" xr:uid="{00000000-0005-0000-0000-00007B000000}"/>
    <cellStyle name="40% — акцент1" xfId="45" xr:uid="{00000000-0005-0000-0000-00007C000000}"/>
    <cellStyle name="40% - Акцент1 2" xfId="46" xr:uid="{00000000-0005-0000-0000-00007D000000}"/>
    <cellStyle name="40% - Акцент1 3" xfId="279" xr:uid="{00000000-0005-0000-0000-00007E000000}"/>
    <cellStyle name="40% - Акцент1 4" xfId="280" xr:uid="{00000000-0005-0000-0000-00007F000000}"/>
    <cellStyle name="40% - Акцент2" xfId="47" xr:uid="{00000000-0005-0000-0000-000080000000}"/>
    <cellStyle name="40% — акцент2" xfId="48" xr:uid="{00000000-0005-0000-0000-000081000000}"/>
    <cellStyle name="40% - Акцент2 2" xfId="49" xr:uid="{00000000-0005-0000-0000-000082000000}"/>
    <cellStyle name="40% - Акцент2 3" xfId="281" xr:uid="{00000000-0005-0000-0000-000083000000}"/>
    <cellStyle name="40% - Акцент2 4" xfId="282" xr:uid="{00000000-0005-0000-0000-000084000000}"/>
    <cellStyle name="40% - Акцент3" xfId="50" xr:uid="{00000000-0005-0000-0000-000085000000}"/>
    <cellStyle name="40% — акцент3" xfId="51" xr:uid="{00000000-0005-0000-0000-000086000000}"/>
    <cellStyle name="40% - Акцент3 2" xfId="52" xr:uid="{00000000-0005-0000-0000-000087000000}"/>
    <cellStyle name="40% - Акцент3 3" xfId="283" xr:uid="{00000000-0005-0000-0000-000088000000}"/>
    <cellStyle name="40% - Акцент3 4" xfId="284" xr:uid="{00000000-0005-0000-0000-000089000000}"/>
    <cellStyle name="40% - Акцент4" xfId="53" xr:uid="{00000000-0005-0000-0000-00008A000000}"/>
    <cellStyle name="40% — акцент4" xfId="54" xr:uid="{00000000-0005-0000-0000-00008B000000}"/>
    <cellStyle name="40% - Акцент4 2" xfId="55" xr:uid="{00000000-0005-0000-0000-00008C000000}"/>
    <cellStyle name="40% - Акцент4 3" xfId="285" xr:uid="{00000000-0005-0000-0000-00008D000000}"/>
    <cellStyle name="40% - Акцент4 4" xfId="286" xr:uid="{00000000-0005-0000-0000-00008E000000}"/>
    <cellStyle name="40% - Акцент5" xfId="56" xr:uid="{00000000-0005-0000-0000-00008F000000}"/>
    <cellStyle name="40% — акцент5" xfId="57" xr:uid="{00000000-0005-0000-0000-000090000000}"/>
    <cellStyle name="40% - Акцент5 2" xfId="58" xr:uid="{00000000-0005-0000-0000-000091000000}"/>
    <cellStyle name="40% - Акцент5 3" xfId="287" xr:uid="{00000000-0005-0000-0000-000092000000}"/>
    <cellStyle name="40% - Акцент5 4" xfId="288" xr:uid="{00000000-0005-0000-0000-000093000000}"/>
    <cellStyle name="40% - Акцент6" xfId="59" xr:uid="{00000000-0005-0000-0000-000094000000}"/>
    <cellStyle name="40% — акцент6" xfId="60" xr:uid="{00000000-0005-0000-0000-000095000000}"/>
    <cellStyle name="40% - Акцент6 2" xfId="61" xr:uid="{00000000-0005-0000-0000-000096000000}"/>
    <cellStyle name="40% - Акцент6 3" xfId="289" xr:uid="{00000000-0005-0000-0000-000097000000}"/>
    <cellStyle name="40% - Акцент6 4" xfId="290" xr:uid="{00000000-0005-0000-0000-000098000000}"/>
    <cellStyle name="40% – Акцентування1 2" xfId="291" xr:uid="{00000000-0005-0000-0000-000099000000}"/>
    <cellStyle name="40% – Акцентування1 3" xfId="292" xr:uid="{00000000-0005-0000-0000-00009A000000}"/>
    <cellStyle name="40% – Акцентування1 4" xfId="293" xr:uid="{00000000-0005-0000-0000-00009B000000}"/>
    <cellStyle name="40% – Акцентування1 5" xfId="62" xr:uid="{00000000-0005-0000-0000-00009C000000}"/>
    <cellStyle name="40% – Акцентування2 2" xfId="294" xr:uid="{00000000-0005-0000-0000-00009D000000}"/>
    <cellStyle name="40% – Акцентування2 3" xfId="295" xr:uid="{00000000-0005-0000-0000-00009E000000}"/>
    <cellStyle name="40% – Акцентування2 4" xfId="296" xr:uid="{00000000-0005-0000-0000-00009F000000}"/>
    <cellStyle name="40% – Акцентування2 5" xfId="63" xr:uid="{00000000-0005-0000-0000-0000A0000000}"/>
    <cellStyle name="40% – Акцентування3 2" xfId="297" xr:uid="{00000000-0005-0000-0000-0000A1000000}"/>
    <cellStyle name="40% – Акцентування3 3" xfId="298" xr:uid="{00000000-0005-0000-0000-0000A2000000}"/>
    <cellStyle name="40% – Акцентування3 4" xfId="299" xr:uid="{00000000-0005-0000-0000-0000A3000000}"/>
    <cellStyle name="40% – Акцентування3 5" xfId="64" xr:uid="{00000000-0005-0000-0000-0000A4000000}"/>
    <cellStyle name="40% – Акцентування4 2" xfId="300" xr:uid="{00000000-0005-0000-0000-0000A5000000}"/>
    <cellStyle name="40% – Акцентування4 3" xfId="301" xr:uid="{00000000-0005-0000-0000-0000A6000000}"/>
    <cellStyle name="40% – Акцентування4 4" xfId="302" xr:uid="{00000000-0005-0000-0000-0000A7000000}"/>
    <cellStyle name="40% – Акцентування4 5" xfId="65" xr:uid="{00000000-0005-0000-0000-0000A8000000}"/>
    <cellStyle name="40% – Акцентування5 2" xfId="303" xr:uid="{00000000-0005-0000-0000-0000A9000000}"/>
    <cellStyle name="40% – Акцентування5 3" xfId="304" xr:uid="{00000000-0005-0000-0000-0000AA000000}"/>
    <cellStyle name="40% – Акцентування5 4" xfId="305" xr:uid="{00000000-0005-0000-0000-0000AB000000}"/>
    <cellStyle name="40% – Акцентування5 5" xfId="66" xr:uid="{00000000-0005-0000-0000-0000AC000000}"/>
    <cellStyle name="40% – Акцентування6 2" xfId="306" xr:uid="{00000000-0005-0000-0000-0000AD000000}"/>
    <cellStyle name="40% – Акцентування6 3" xfId="307" xr:uid="{00000000-0005-0000-0000-0000AE000000}"/>
    <cellStyle name="40% – Акцентування6 4" xfId="308" xr:uid="{00000000-0005-0000-0000-0000AF000000}"/>
    <cellStyle name="40% – Акцентування6 5" xfId="67" xr:uid="{00000000-0005-0000-0000-0000B0000000}"/>
    <cellStyle name="60% - Accent1" xfId="68" xr:uid="{00000000-0005-0000-0000-0000B1000000}"/>
    <cellStyle name="60% - Accent1 2" xfId="309" xr:uid="{00000000-0005-0000-0000-0000B2000000}"/>
    <cellStyle name="60% - Accent1 3" xfId="396" xr:uid="{00000000-0005-0000-0000-0000B3000000}"/>
    <cellStyle name="60% - Accent1 4" xfId="417" xr:uid="{00000000-0005-0000-0000-0000B4000000}"/>
    <cellStyle name="60% - Accent2" xfId="69" xr:uid="{00000000-0005-0000-0000-0000B5000000}"/>
    <cellStyle name="60% - Accent2 2" xfId="310" xr:uid="{00000000-0005-0000-0000-0000B6000000}"/>
    <cellStyle name="60% - Accent2 3" xfId="397" xr:uid="{00000000-0005-0000-0000-0000B7000000}"/>
    <cellStyle name="60% - Accent2 4" xfId="418" xr:uid="{00000000-0005-0000-0000-0000B8000000}"/>
    <cellStyle name="60% - Accent3" xfId="70" xr:uid="{00000000-0005-0000-0000-0000B9000000}"/>
    <cellStyle name="60% - Accent3 2" xfId="311" xr:uid="{00000000-0005-0000-0000-0000BA000000}"/>
    <cellStyle name="60% - Accent3 3" xfId="398" xr:uid="{00000000-0005-0000-0000-0000BB000000}"/>
    <cellStyle name="60% - Accent3 4" xfId="419" xr:uid="{00000000-0005-0000-0000-0000BC000000}"/>
    <cellStyle name="60% - Accent4" xfId="71" xr:uid="{00000000-0005-0000-0000-0000BD000000}"/>
    <cellStyle name="60% - Accent4 2" xfId="312" xr:uid="{00000000-0005-0000-0000-0000BE000000}"/>
    <cellStyle name="60% - Accent4 3" xfId="399" xr:uid="{00000000-0005-0000-0000-0000BF000000}"/>
    <cellStyle name="60% - Accent4 4" xfId="420" xr:uid="{00000000-0005-0000-0000-0000C0000000}"/>
    <cellStyle name="60% - Accent5" xfId="72" xr:uid="{00000000-0005-0000-0000-0000C1000000}"/>
    <cellStyle name="60% - Accent5 2" xfId="313" xr:uid="{00000000-0005-0000-0000-0000C2000000}"/>
    <cellStyle name="60% - Accent5 3" xfId="400" xr:uid="{00000000-0005-0000-0000-0000C3000000}"/>
    <cellStyle name="60% - Accent6" xfId="73" xr:uid="{00000000-0005-0000-0000-0000C4000000}"/>
    <cellStyle name="60% - Accent6 2" xfId="314" xr:uid="{00000000-0005-0000-0000-0000C5000000}"/>
    <cellStyle name="60% - Accent6 3" xfId="401" xr:uid="{00000000-0005-0000-0000-0000C6000000}"/>
    <cellStyle name="60% - Accent6 4" xfId="421" xr:uid="{00000000-0005-0000-0000-0000C7000000}"/>
    <cellStyle name="60% - Акцент1" xfId="74" xr:uid="{00000000-0005-0000-0000-0000C8000000}"/>
    <cellStyle name="60% — акцент1" xfId="75" xr:uid="{00000000-0005-0000-0000-0000C9000000}"/>
    <cellStyle name="60% - Акцент1 2" xfId="76" xr:uid="{00000000-0005-0000-0000-0000CA000000}"/>
    <cellStyle name="60% - Акцент1 3" xfId="315" xr:uid="{00000000-0005-0000-0000-0000CB000000}"/>
    <cellStyle name="60% - Акцент2" xfId="77" xr:uid="{00000000-0005-0000-0000-0000CC000000}"/>
    <cellStyle name="60% — акцент2" xfId="78" xr:uid="{00000000-0005-0000-0000-0000CD000000}"/>
    <cellStyle name="60% - Акцент2 2" xfId="79" xr:uid="{00000000-0005-0000-0000-0000CE000000}"/>
    <cellStyle name="60% - Акцент2 3" xfId="316" xr:uid="{00000000-0005-0000-0000-0000CF000000}"/>
    <cellStyle name="60% - Акцент3" xfId="80" xr:uid="{00000000-0005-0000-0000-0000D0000000}"/>
    <cellStyle name="60% — акцент3" xfId="81" xr:uid="{00000000-0005-0000-0000-0000D1000000}"/>
    <cellStyle name="60% - Акцент3 2" xfId="82" xr:uid="{00000000-0005-0000-0000-0000D2000000}"/>
    <cellStyle name="60% - Акцент3 3" xfId="317" xr:uid="{00000000-0005-0000-0000-0000D3000000}"/>
    <cellStyle name="60% - Акцент4" xfId="83" xr:uid="{00000000-0005-0000-0000-0000D4000000}"/>
    <cellStyle name="60% — акцент4" xfId="84" xr:uid="{00000000-0005-0000-0000-0000D5000000}"/>
    <cellStyle name="60% - Акцент4 2" xfId="85" xr:uid="{00000000-0005-0000-0000-0000D6000000}"/>
    <cellStyle name="60% - Акцент4 3" xfId="318" xr:uid="{00000000-0005-0000-0000-0000D7000000}"/>
    <cellStyle name="60% - Акцент5" xfId="86" xr:uid="{00000000-0005-0000-0000-0000D8000000}"/>
    <cellStyle name="60% — акцент5" xfId="87" xr:uid="{00000000-0005-0000-0000-0000D9000000}"/>
    <cellStyle name="60% - Акцент5 2" xfId="88" xr:uid="{00000000-0005-0000-0000-0000DA000000}"/>
    <cellStyle name="60% - Акцент5 3" xfId="319" xr:uid="{00000000-0005-0000-0000-0000DB000000}"/>
    <cellStyle name="60% - Акцент6" xfId="89" xr:uid="{00000000-0005-0000-0000-0000DC000000}"/>
    <cellStyle name="60% — акцент6" xfId="90" xr:uid="{00000000-0005-0000-0000-0000DD000000}"/>
    <cellStyle name="60% - Акцент6 2" xfId="91" xr:uid="{00000000-0005-0000-0000-0000DE000000}"/>
    <cellStyle name="60% - Акцент6 3" xfId="320" xr:uid="{00000000-0005-0000-0000-0000DF000000}"/>
    <cellStyle name="60% – Акцентування1 2" xfId="321" xr:uid="{00000000-0005-0000-0000-0000E0000000}"/>
    <cellStyle name="60% – Акцентування1 3" xfId="92" xr:uid="{00000000-0005-0000-0000-0000E1000000}"/>
    <cellStyle name="60% – Акцентування2 2" xfId="322" xr:uid="{00000000-0005-0000-0000-0000E2000000}"/>
    <cellStyle name="60% – Акцентування2 3" xfId="93" xr:uid="{00000000-0005-0000-0000-0000E3000000}"/>
    <cellStyle name="60% – Акцентування3 2" xfId="323" xr:uid="{00000000-0005-0000-0000-0000E4000000}"/>
    <cellStyle name="60% – Акцентування3 3" xfId="94" xr:uid="{00000000-0005-0000-0000-0000E5000000}"/>
    <cellStyle name="60% – Акцентування4 2" xfId="324" xr:uid="{00000000-0005-0000-0000-0000E6000000}"/>
    <cellStyle name="60% – Акцентування4 3" xfId="95" xr:uid="{00000000-0005-0000-0000-0000E7000000}"/>
    <cellStyle name="60% – Акцентування5 2" xfId="325" xr:uid="{00000000-0005-0000-0000-0000E8000000}"/>
    <cellStyle name="60% – Акцентування5 3" xfId="96" xr:uid="{00000000-0005-0000-0000-0000E9000000}"/>
    <cellStyle name="60% – Акцентування6 2" xfId="326" xr:uid="{00000000-0005-0000-0000-0000EA000000}"/>
    <cellStyle name="60% – Акцентування6 3" xfId="97" xr:uid="{00000000-0005-0000-0000-0000EB000000}"/>
    <cellStyle name="Accent1" xfId="98" xr:uid="{00000000-0005-0000-0000-0000EC000000}"/>
    <cellStyle name="Accent1 2" xfId="327" xr:uid="{00000000-0005-0000-0000-0000ED000000}"/>
    <cellStyle name="Accent1 3" xfId="402" xr:uid="{00000000-0005-0000-0000-0000EE000000}"/>
    <cellStyle name="Accent1 4" xfId="422" xr:uid="{00000000-0005-0000-0000-0000EF000000}"/>
    <cellStyle name="Accent2" xfId="99" xr:uid="{00000000-0005-0000-0000-0000F0000000}"/>
    <cellStyle name="Accent2 2" xfId="328" xr:uid="{00000000-0005-0000-0000-0000F1000000}"/>
    <cellStyle name="Accent2 3" xfId="403" xr:uid="{00000000-0005-0000-0000-0000F2000000}"/>
    <cellStyle name="Accent2 4" xfId="423" xr:uid="{00000000-0005-0000-0000-0000F3000000}"/>
    <cellStyle name="Accent3" xfId="100" xr:uid="{00000000-0005-0000-0000-0000F4000000}"/>
    <cellStyle name="Accent3 2" xfId="329" xr:uid="{00000000-0005-0000-0000-0000F5000000}"/>
    <cellStyle name="Accent3 3" xfId="404" xr:uid="{00000000-0005-0000-0000-0000F6000000}"/>
    <cellStyle name="Accent3 4" xfId="424" xr:uid="{00000000-0005-0000-0000-0000F7000000}"/>
    <cellStyle name="Accent4" xfId="101" xr:uid="{00000000-0005-0000-0000-0000F8000000}"/>
    <cellStyle name="Accent4 2" xfId="330" xr:uid="{00000000-0005-0000-0000-0000F9000000}"/>
    <cellStyle name="Accent4 3" xfId="405" xr:uid="{00000000-0005-0000-0000-0000FA000000}"/>
    <cellStyle name="Accent4 4" xfId="425" xr:uid="{00000000-0005-0000-0000-0000FB000000}"/>
    <cellStyle name="Accent5" xfId="102" xr:uid="{00000000-0005-0000-0000-0000FC000000}"/>
    <cellStyle name="Accent5 2" xfId="331" xr:uid="{00000000-0005-0000-0000-0000FD000000}"/>
    <cellStyle name="Accent5 3" xfId="406" xr:uid="{00000000-0005-0000-0000-0000FE000000}"/>
    <cellStyle name="Accent5 4" xfId="426" xr:uid="{00000000-0005-0000-0000-0000FF000000}"/>
    <cellStyle name="Accent6" xfId="103" xr:uid="{00000000-0005-0000-0000-000000010000}"/>
    <cellStyle name="Accent6 2" xfId="332" xr:uid="{00000000-0005-0000-0000-000001010000}"/>
    <cellStyle name="Accent6 3" xfId="407" xr:uid="{00000000-0005-0000-0000-000002010000}"/>
    <cellStyle name="Accent6 4" xfId="427" xr:uid="{00000000-0005-0000-0000-000003010000}"/>
    <cellStyle name="Bad" xfId="104" xr:uid="{00000000-0005-0000-0000-000004010000}"/>
    <cellStyle name="Bad 2" xfId="333" xr:uid="{00000000-0005-0000-0000-000005010000}"/>
    <cellStyle name="Bad 3" xfId="408" xr:uid="{00000000-0005-0000-0000-000006010000}"/>
    <cellStyle name="Calculation" xfId="105" xr:uid="{00000000-0005-0000-0000-000007010000}"/>
    <cellStyle name="Calculation 2" xfId="334" xr:uid="{00000000-0005-0000-0000-000008010000}"/>
    <cellStyle name="Calculation 3" xfId="409" xr:uid="{00000000-0005-0000-0000-000009010000}"/>
    <cellStyle name="Check Cell" xfId="106" xr:uid="{00000000-0005-0000-0000-00000A010000}"/>
    <cellStyle name="Check Cell 2" xfId="335" xr:uid="{00000000-0005-0000-0000-00000B010000}"/>
    <cellStyle name="Check Cell 3" xfId="410" xr:uid="{00000000-0005-0000-0000-00000C010000}"/>
    <cellStyle name="Excel Built-in Normal" xfId="107" xr:uid="{00000000-0005-0000-0000-00000D010000}"/>
    <cellStyle name="Explanatory Text" xfId="108" xr:uid="{00000000-0005-0000-0000-00000E010000}"/>
    <cellStyle name="fEr" xfId="109" xr:uid="{00000000-0005-0000-0000-00000F010000}"/>
    <cellStyle name="fHead" xfId="110" xr:uid="{00000000-0005-0000-0000-000010010000}"/>
    <cellStyle name="Good" xfId="111" xr:uid="{00000000-0005-0000-0000-000011010000}"/>
    <cellStyle name="Good 2" xfId="336" xr:uid="{00000000-0005-0000-0000-000012010000}"/>
    <cellStyle name="Good 3" xfId="411" xr:uid="{00000000-0005-0000-0000-000013010000}"/>
    <cellStyle name="Heading 1" xfId="112" xr:uid="{00000000-0005-0000-0000-000014010000}"/>
    <cellStyle name="Heading 1 2" xfId="337" xr:uid="{00000000-0005-0000-0000-000015010000}"/>
    <cellStyle name="Heading 2" xfId="113" xr:uid="{00000000-0005-0000-0000-000016010000}"/>
    <cellStyle name="Heading 2 2" xfId="338" xr:uid="{00000000-0005-0000-0000-000017010000}"/>
    <cellStyle name="Heading 3" xfId="114" xr:uid="{00000000-0005-0000-0000-000018010000}"/>
    <cellStyle name="Heading 3 2" xfId="339" xr:uid="{00000000-0005-0000-0000-000019010000}"/>
    <cellStyle name="Heading 4" xfId="115" xr:uid="{00000000-0005-0000-0000-00001A010000}"/>
    <cellStyle name="Heading 4 2" xfId="340" xr:uid="{00000000-0005-0000-0000-00001B010000}"/>
    <cellStyle name="Input" xfId="116" xr:uid="{00000000-0005-0000-0000-00001C010000}"/>
    <cellStyle name="Input 2" xfId="341" xr:uid="{00000000-0005-0000-0000-00001D010000}"/>
    <cellStyle name="Input 3" xfId="412" xr:uid="{00000000-0005-0000-0000-00001E010000}"/>
    <cellStyle name="Linked Cell" xfId="117" xr:uid="{00000000-0005-0000-0000-00001F010000}"/>
    <cellStyle name="Neutral" xfId="118" xr:uid="{00000000-0005-0000-0000-000020010000}"/>
    <cellStyle name="Neutral 2" xfId="342" xr:uid="{00000000-0005-0000-0000-000021010000}"/>
    <cellStyle name="Neutral 3" xfId="413" xr:uid="{00000000-0005-0000-0000-000022010000}"/>
    <cellStyle name="Normal 2" xfId="119" xr:uid="{00000000-0005-0000-0000-000023010000}"/>
    <cellStyle name="Normal_Sheet1" xfId="120" xr:uid="{00000000-0005-0000-0000-000024010000}"/>
    <cellStyle name="Note" xfId="121" xr:uid="{00000000-0005-0000-0000-000025010000}"/>
    <cellStyle name="Note 2" xfId="343" xr:uid="{00000000-0005-0000-0000-000026010000}"/>
    <cellStyle name="Note 3" xfId="344" xr:uid="{00000000-0005-0000-0000-000027010000}"/>
    <cellStyle name="Note 4" xfId="345" xr:uid="{00000000-0005-0000-0000-000028010000}"/>
    <cellStyle name="Note_СВОД_12" xfId="346" xr:uid="{00000000-0005-0000-0000-000029010000}"/>
    <cellStyle name="Output" xfId="122" xr:uid="{00000000-0005-0000-0000-00002A010000}"/>
    <cellStyle name="Output 2" xfId="347" xr:uid="{00000000-0005-0000-0000-00002B010000}"/>
    <cellStyle name="Output 3" xfId="414" xr:uid="{00000000-0005-0000-0000-00002C010000}"/>
    <cellStyle name="Title" xfId="123" xr:uid="{00000000-0005-0000-0000-00002D010000}"/>
    <cellStyle name="Total" xfId="124" xr:uid="{00000000-0005-0000-0000-00002E010000}"/>
    <cellStyle name="vDa" xfId="125" xr:uid="{00000000-0005-0000-0000-00002F010000}"/>
    <cellStyle name="vHl" xfId="126" xr:uid="{00000000-0005-0000-0000-000030010000}"/>
    <cellStyle name="vN0" xfId="127" xr:uid="{00000000-0005-0000-0000-000031010000}"/>
    <cellStyle name="vSt" xfId="128" xr:uid="{00000000-0005-0000-0000-000032010000}"/>
    <cellStyle name="Warning Text" xfId="129" xr:uid="{00000000-0005-0000-0000-000033010000}"/>
    <cellStyle name="Акцент1" xfId="130" xr:uid="{00000000-0005-0000-0000-000034010000}"/>
    <cellStyle name="Акцент1 2" xfId="131" xr:uid="{00000000-0005-0000-0000-000035010000}"/>
    <cellStyle name="Акцент1 3" xfId="348" xr:uid="{00000000-0005-0000-0000-000036010000}"/>
    <cellStyle name="Акцент2" xfId="132" xr:uid="{00000000-0005-0000-0000-000037010000}"/>
    <cellStyle name="Акцент2 2" xfId="133" xr:uid="{00000000-0005-0000-0000-000038010000}"/>
    <cellStyle name="Акцент2 3" xfId="349" xr:uid="{00000000-0005-0000-0000-000039010000}"/>
    <cellStyle name="Акцент3" xfId="134" xr:uid="{00000000-0005-0000-0000-00003A010000}"/>
    <cellStyle name="Акцент3 2" xfId="135" xr:uid="{00000000-0005-0000-0000-00003B010000}"/>
    <cellStyle name="Акцент3 3" xfId="350" xr:uid="{00000000-0005-0000-0000-00003C010000}"/>
    <cellStyle name="Акцент4" xfId="136" xr:uid="{00000000-0005-0000-0000-00003D010000}"/>
    <cellStyle name="Акцент4 2" xfId="137" xr:uid="{00000000-0005-0000-0000-00003E010000}"/>
    <cellStyle name="Акцент4 3" xfId="351" xr:uid="{00000000-0005-0000-0000-00003F010000}"/>
    <cellStyle name="Акцент5" xfId="138" xr:uid="{00000000-0005-0000-0000-000040010000}"/>
    <cellStyle name="Акцент5 2" xfId="139" xr:uid="{00000000-0005-0000-0000-000041010000}"/>
    <cellStyle name="Акцент5 3" xfId="352" xr:uid="{00000000-0005-0000-0000-000042010000}"/>
    <cellStyle name="Акцент6" xfId="140" xr:uid="{00000000-0005-0000-0000-000043010000}"/>
    <cellStyle name="Акцент6 2" xfId="141" xr:uid="{00000000-0005-0000-0000-000044010000}"/>
    <cellStyle name="Акцент6 3" xfId="353" xr:uid="{00000000-0005-0000-0000-000045010000}"/>
    <cellStyle name="Акцентування1 2" xfId="354" xr:uid="{00000000-0005-0000-0000-000046010000}"/>
    <cellStyle name="Акцентування1 3" xfId="142" xr:uid="{00000000-0005-0000-0000-000047010000}"/>
    <cellStyle name="Акцентування2 2" xfId="355" xr:uid="{00000000-0005-0000-0000-000048010000}"/>
    <cellStyle name="Акцентування2 3" xfId="143" xr:uid="{00000000-0005-0000-0000-000049010000}"/>
    <cellStyle name="Акцентування3 2" xfId="356" xr:uid="{00000000-0005-0000-0000-00004A010000}"/>
    <cellStyle name="Акцентування3 3" xfId="144" xr:uid="{00000000-0005-0000-0000-00004B010000}"/>
    <cellStyle name="Акцентування4 2" xfId="357" xr:uid="{00000000-0005-0000-0000-00004C010000}"/>
    <cellStyle name="Акцентування4 3" xfId="145" xr:uid="{00000000-0005-0000-0000-00004D010000}"/>
    <cellStyle name="Акцентування5 2" xfId="358" xr:uid="{00000000-0005-0000-0000-00004E010000}"/>
    <cellStyle name="Акцентування5 3" xfId="146" xr:uid="{00000000-0005-0000-0000-00004F010000}"/>
    <cellStyle name="Акцентування6 2" xfId="359" xr:uid="{00000000-0005-0000-0000-000050010000}"/>
    <cellStyle name="Акцентування6 3" xfId="147" xr:uid="{00000000-0005-0000-0000-000051010000}"/>
    <cellStyle name="Ввід 2" xfId="360" xr:uid="{00000000-0005-0000-0000-000052010000}"/>
    <cellStyle name="Ввід 3" xfId="148" xr:uid="{00000000-0005-0000-0000-000053010000}"/>
    <cellStyle name="Ввод " xfId="149" xr:uid="{00000000-0005-0000-0000-000054010000}"/>
    <cellStyle name="Ввод  2" xfId="150" xr:uid="{00000000-0005-0000-0000-000055010000}"/>
    <cellStyle name="Вывод" xfId="151" xr:uid="{00000000-0005-0000-0000-000056010000}"/>
    <cellStyle name="Вывод 2" xfId="152" xr:uid="{00000000-0005-0000-0000-000057010000}"/>
    <cellStyle name="Вывод 3" xfId="361" xr:uid="{00000000-0005-0000-0000-000058010000}"/>
    <cellStyle name="Вычисление" xfId="153" xr:uid="{00000000-0005-0000-0000-000059010000}"/>
    <cellStyle name="Вычисление 2" xfId="154" xr:uid="{00000000-0005-0000-0000-00005A010000}"/>
    <cellStyle name="Вычисление 3" xfId="362" xr:uid="{00000000-0005-0000-0000-00005B010000}"/>
    <cellStyle name="Добре 2" xfId="363" xr:uid="{00000000-0005-0000-0000-00005C010000}"/>
    <cellStyle name="Добре 3" xfId="155" xr:uid="{00000000-0005-0000-0000-00005D010000}"/>
    <cellStyle name="Заголовок 1 2" xfId="156" xr:uid="{00000000-0005-0000-0000-00005E010000}"/>
    <cellStyle name="Заголовок 2 2" xfId="157" xr:uid="{00000000-0005-0000-0000-00005F010000}"/>
    <cellStyle name="Заголовок 3 2" xfId="158" xr:uid="{00000000-0005-0000-0000-000060010000}"/>
    <cellStyle name="Заголовок 4 2" xfId="159" xr:uid="{00000000-0005-0000-0000-000061010000}"/>
    <cellStyle name="Звичайний" xfId="0" builtinId="0"/>
    <cellStyle name="Звичайний 10" xfId="433" xr:uid="{00000000-0005-0000-0000-000063010000}"/>
    <cellStyle name="Звичайний 10 2" xfId="451" xr:uid="{00000000-0005-0000-0000-000064010000}"/>
    <cellStyle name="Звичайний 11" xfId="431" xr:uid="{00000000-0005-0000-0000-000065010000}"/>
    <cellStyle name="Звичайний 12" xfId="447" xr:uid="{00000000-0005-0000-0000-000066010000}"/>
    <cellStyle name="Звичайний 12 2" xfId="452" xr:uid="{00000000-0005-0000-0000-000067010000}"/>
    <cellStyle name="Звичайний 2" xfId="160" xr:uid="{00000000-0005-0000-0000-000068010000}"/>
    <cellStyle name="Звичайний 2 2" xfId="161" xr:uid="{00000000-0005-0000-0000-000069010000}"/>
    <cellStyle name="Звичайний 2 3" xfId="162" xr:uid="{00000000-0005-0000-0000-00006A010000}"/>
    <cellStyle name="Звичайний 2 3 2" xfId="432" xr:uid="{00000000-0005-0000-0000-00006B010000}"/>
    <cellStyle name="Звичайний 2 4" xfId="379" xr:uid="{00000000-0005-0000-0000-00006C010000}"/>
    <cellStyle name="Звичайний 2_8.Блок_3 (1 ч)" xfId="163" xr:uid="{00000000-0005-0000-0000-00006D010000}"/>
    <cellStyle name="Звичайний 3" xfId="4" xr:uid="{00000000-0005-0000-0000-00006E010000}"/>
    <cellStyle name="Звичайний 3 2" xfId="164" xr:uid="{00000000-0005-0000-0000-00006F010000}"/>
    <cellStyle name="Звичайний 3 2 3" xfId="382" xr:uid="{00000000-0005-0000-0000-000070010000}"/>
    <cellStyle name="Звичайний 3 3" xfId="444" xr:uid="{00000000-0005-0000-0000-000071010000}"/>
    <cellStyle name="Звичайний 4" xfId="165" xr:uid="{00000000-0005-0000-0000-000072010000}"/>
    <cellStyle name="Звичайний 4 2" xfId="381" xr:uid="{00000000-0005-0000-0000-000073010000}"/>
    <cellStyle name="Звичайний 5" xfId="166" xr:uid="{00000000-0005-0000-0000-000074010000}"/>
    <cellStyle name="Звичайний 6" xfId="167" xr:uid="{00000000-0005-0000-0000-000075010000}"/>
    <cellStyle name="Звичайний 7" xfId="428" xr:uid="{00000000-0005-0000-0000-000076010000}"/>
    <cellStyle name="Звичайний 8" xfId="6" xr:uid="{00000000-0005-0000-0000-000077010000}"/>
    <cellStyle name="Звичайний 8 2" xfId="448" xr:uid="{00000000-0005-0000-0000-000078010000}"/>
    <cellStyle name="Звичайний 9" xfId="430" xr:uid="{00000000-0005-0000-0000-000079010000}"/>
    <cellStyle name="Звичайний 9 2" xfId="450" xr:uid="{00000000-0005-0000-0000-00007A010000}"/>
    <cellStyle name="Зв'язана клітинка 2" xfId="168" xr:uid="{00000000-0005-0000-0000-00007B010000}"/>
    <cellStyle name="Итог" xfId="169" xr:uid="{00000000-0005-0000-0000-00007C010000}"/>
    <cellStyle name="Итог 2" xfId="170" xr:uid="{00000000-0005-0000-0000-00007D010000}"/>
    <cellStyle name="Контрольна клітинка 2" xfId="364" xr:uid="{00000000-0005-0000-0000-00007E010000}"/>
    <cellStyle name="Контрольна клітинка 3" xfId="171" xr:uid="{00000000-0005-0000-0000-00007F010000}"/>
    <cellStyle name="Контрольная ячейка" xfId="172" xr:uid="{00000000-0005-0000-0000-000080010000}"/>
    <cellStyle name="Контрольная ячейка 2" xfId="173" xr:uid="{00000000-0005-0000-0000-000081010000}"/>
    <cellStyle name="Назва 2" xfId="174" xr:uid="{00000000-0005-0000-0000-000082010000}"/>
    <cellStyle name="Название" xfId="175" xr:uid="{00000000-0005-0000-0000-000083010000}"/>
    <cellStyle name="Название 2" xfId="176" xr:uid="{00000000-0005-0000-0000-000084010000}"/>
    <cellStyle name="Нейтральный" xfId="177" xr:uid="{00000000-0005-0000-0000-000085010000}"/>
    <cellStyle name="Нейтральный 2" xfId="178" xr:uid="{00000000-0005-0000-0000-000086010000}"/>
    <cellStyle name="Нейтральный 3" xfId="365" xr:uid="{00000000-0005-0000-0000-000087010000}"/>
    <cellStyle name="Обчислення 2" xfId="366" xr:uid="{00000000-0005-0000-0000-000088010000}"/>
    <cellStyle name="Обчислення 3" xfId="179" xr:uid="{00000000-0005-0000-0000-000089010000}"/>
    <cellStyle name="Обычный 10" xfId="180" xr:uid="{00000000-0005-0000-0000-00008A010000}"/>
    <cellStyle name="Обычный 10 2" xfId="415" xr:uid="{00000000-0005-0000-0000-00008B010000}"/>
    <cellStyle name="Обычный 11" xfId="181" xr:uid="{00000000-0005-0000-0000-00008C010000}"/>
    <cellStyle name="Обычный 2" xfId="182" xr:uid="{00000000-0005-0000-0000-00008D010000}"/>
    <cellStyle name="Обычный 2 2" xfId="1" xr:uid="{00000000-0005-0000-0000-00008E010000}"/>
    <cellStyle name="Обычный 2 2 2" xfId="429" xr:uid="{00000000-0005-0000-0000-00008F010000}"/>
    <cellStyle name="Обычный 2 2 3" xfId="183" xr:uid="{00000000-0005-0000-0000-000090010000}"/>
    <cellStyle name="Обычный 2 3" xfId="380" xr:uid="{00000000-0005-0000-0000-000091010000}"/>
    <cellStyle name="Обычный 3" xfId="184" xr:uid="{00000000-0005-0000-0000-000092010000}"/>
    <cellStyle name="Обычный 3 2" xfId="445" xr:uid="{00000000-0005-0000-0000-000093010000}"/>
    <cellStyle name="Обычный 4" xfId="185" xr:uid="{00000000-0005-0000-0000-000094010000}"/>
    <cellStyle name="Обычный 4 2" xfId="186" xr:uid="{00000000-0005-0000-0000-000095010000}"/>
    <cellStyle name="Обычный 5" xfId="187" xr:uid="{00000000-0005-0000-0000-000096010000}"/>
    <cellStyle name="Обычный 5 2" xfId="383" xr:uid="{00000000-0005-0000-0000-000097010000}"/>
    <cellStyle name="Обычный 5 3" xfId="384" xr:uid="{00000000-0005-0000-0000-000098010000}"/>
    <cellStyle name="Обычный 6" xfId="188" xr:uid="{00000000-0005-0000-0000-000099010000}"/>
    <cellStyle name="Обычный 6 2" xfId="446" xr:uid="{00000000-0005-0000-0000-00009A010000}"/>
    <cellStyle name="Обычный 6 3" xfId="385" xr:uid="{00000000-0005-0000-0000-00009B010000}"/>
    <cellStyle name="Обычный 7" xfId="189" xr:uid="{00000000-0005-0000-0000-00009C010000}"/>
    <cellStyle name="Обычный 8" xfId="190" xr:uid="{00000000-0005-0000-0000-00009D010000}"/>
    <cellStyle name="Обычный 8 2" xfId="449" xr:uid="{00000000-0005-0000-0000-00009E010000}"/>
    <cellStyle name="Обычный 9" xfId="191" xr:uid="{00000000-0005-0000-0000-00009F010000}"/>
    <cellStyle name="Обычный 9 2" xfId="416" xr:uid="{00000000-0005-0000-0000-0000A0010000}"/>
    <cellStyle name="Обычный_06" xfId="2" xr:uid="{00000000-0005-0000-0000-0000A1010000}"/>
    <cellStyle name="Обычный_12.01.2015" xfId="3" xr:uid="{00000000-0005-0000-0000-0000A2010000}"/>
    <cellStyle name="Обычный_Табл. 3.15" xfId="5" xr:uid="{00000000-0005-0000-0000-0000A3010000}"/>
    <cellStyle name="Підсумок 2" xfId="192" xr:uid="{00000000-0005-0000-0000-0000A4010000}"/>
    <cellStyle name="Плохой" xfId="193" xr:uid="{00000000-0005-0000-0000-0000A5010000}"/>
    <cellStyle name="Плохой 2" xfId="194" xr:uid="{00000000-0005-0000-0000-0000A6010000}"/>
    <cellStyle name="Плохой 3" xfId="367" xr:uid="{00000000-0005-0000-0000-0000A7010000}"/>
    <cellStyle name="Поганий 2" xfId="368" xr:uid="{00000000-0005-0000-0000-0000A8010000}"/>
    <cellStyle name="Поганий 3" xfId="195" xr:uid="{00000000-0005-0000-0000-0000A9010000}"/>
    <cellStyle name="Пояснение" xfId="196" xr:uid="{00000000-0005-0000-0000-0000AA010000}"/>
    <cellStyle name="Пояснение 2" xfId="197" xr:uid="{00000000-0005-0000-0000-0000AB010000}"/>
    <cellStyle name="Примечание" xfId="198" xr:uid="{00000000-0005-0000-0000-0000AC010000}"/>
    <cellStyle name="Примечание 2" xfId="199" xr:uid="{00000000-0005-0000-0000-0000AD010000}"/>
    <cellStyle name="Примечание 3" xfId="369" xr:uid="{00000000-0005-0000-0000-0000AE010000}"/>
    <cellStyle name="Примечание 4" xfId="370" xr:uid="{00000000-0005-0000-0000-0000AF010000}"/>
    <cellStyle name="Примітка 2" xfId="371" xr:uid="{00000000-0005-0000-0000-0000B0010000}"/>
    <cellStyle name="Примітка 3" xfId="372" xr:uid="{00000000-0005-0000-0000-0000B1010000}"/>
    <cellStyle name="Примітка 4" xfId="373" xr:uid="{00000000-0005-0000-0000-0000B2010000}"/>
    <cellStyle name="Примітка 5" xfId="200" xr:uid="{00000000-0005-0000-0000-0000B3010000}"/>
    <cellStyle name="Результат 1" xfId="374" xr:uid="{00000000-0005-0000-0000-0000B4010000}"/>
    <cellStyle name="Результат 2" xfId="201" xr:uid="{00000000-0005-0000-0000-0000B5010000}"/>
    <cellStyle name="Связанная ячейка" xfId="202" xr:uid="{00000000-0005-0000-0000-0000B6010000}"/>
    <cellStyle name="Связанная ячейка 2" xfId="203" xr:uid="{00000000-0005-0000-0000-0000B7010000}"/>
    <cellStyle name="Середній 2" xfId="375" xr:uid="{00000000-0005-0000-0000-0000B8010000}"/>
    <cellStyle name="Середній 3" xfId="204" xr:uid="{00000000-0005-0000-0000-0000B9010000}"/>
    <cellStyle name="Стиль 1" xfId="205" xr:uid="{00000000-0005-0000-0000-0000BA010000}"/>
    <cellStyle name="Стиль 1 2" xfId="376" xr:uid="{00000000-0005-0000-0000-0000BB010000}"/>
    <cellStyle name="Текст попередження 2" xfId="206" xr:uid="{00000000-0005-0000-0000-0000BC010000}"/>
    <cellStyle name="Текст пояснення 2" xfId="207" xr:uid="{00000000-0005-0000-0000-0000BD010000}"/>
    <cellStyle name="Текст предупреждения" xfId="208" xr:uid="{00000000-0005-0000-0000-0000BE010000}"/>
    <cellStyle name="Текст предупреждения 2" xfId="209" xr:uid="{00000000-0005-0000-0000-0000BF010000}"/>
    <cellStyle name="Тысячи [0]_prog (2)" xfId="377" xr:uid="{00000000-0005-0000-0000-0000C0010000}"/>
    <cellStyle name="Тысячи_prog (2)" xfId="378" xr:uid="{00000000-0005-0000-0000-0000C1010000}"/>
    <cellStyle name="ФинᎰнсовый_Лист1 (3)_1" xfId="210" xr:uid="{00000000-0005-0000-0000-0000C2010000}"/>
    <cellStyle name="Хороший" xfId="211" xr:uid="{00000000-0005-0000-0000-0000C3010000}"/>
    <cellStyle name="Хороший 2" xfId="212" xr:uid="{00000000-0005-0000-0000-0000C4010000}"/>
  </cellStyles>
  <dxfs count="0"/>
  <tableStyles count="0" defaultTableStyle="TableStyleMedium2" defaultPivotStyle="PivotStyleLight16"/>
  <colors>
    <mruColors>
      <color rgb="FFFFC9C9"/>
      <color rgb="FF0000FF"/>
      <color rgb="FF0033CC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14</xdr:row>
      <xdr:rowOff>85725</xdr:rowOff>
    </xdr:from>
    <xdr:to>
      <xdr:col>2</xdr:col>
      <xdr:colOff>600075</xdr:colOff>
      <xdr:row>14</xdr:row>
      <xdr:rowOff>85725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30C93ED-AC28-4546-B8C7-49D78A35E21D}"/>
            </a:ext>
          </a:extLst>
        </xdr:cNvPr>
        <xdr:cNvSpPr txBox="1">
          <a:spLocks noChangeArrowheads="1"/>
        </xdr:cNvSpPr>
      </xdr:nvSpPr>
      <xdr:spPr bwMode="auto">
        <a:xfrm>
          <a:off x="2647950" y="4876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Ин-т_new"/>
      <sheetName val="Кролевець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AV172"/>
  <sheetViews>
    <sheetView tabSelected="1" zoomScale="75" zoomScaleNormal="75" zoomScaleSheetLayoutView="70" workbookViewId="0">
      <pane xSplit="1" ySplit="5" topLeftCell="B6" activePane="bottomRight" state="frozen"/>
      <selection activeCell="K18" sqref="K18"/>
      <selection pane="topRight" activeCell="K18" sqref="K18"/>
      <selection pane="bottomLeft" activeCell="K18" sqref="K18"/>
      <selection pane="bottomRight" activeCell="Q5" sqref="Q5"/>
    </sheetView>
  </sheetViews>
  <sheetFormatPr defaultColWidth="9.140625" defaultRowHeight="15" x14ac:dyDescent="0.25"/>
  <cols>
    <col min="1" max="1" width="34.5703125" style="2" customWidth="1"/>
    <col min="2" max="2" width="13.5703125" style="2" customWidth="1"/>
    <col min="3" max="3" width="14.28515625" style="2" customWidth="1"/>
    <col min="4" max="4" width="13.85546875" style="2" customWidth="1"/>
    <col min="5" max="5" width="18.140625" style="2" customWidth="1"/>
    <col min="6" max="6" width="13.42578125" style="2" customWidth="1"/>
    <col min="7" max="7" width="13.28515625" style="2" customWidth="1"/>
    <col min="8" max="8" width="15.5703125" style="2" customWidth="1"/>
    <col min="9" max="9" width="18.28515625" style="2" customWidth="1"/>
    <col min="10" max="10" width="24.28515625" style="5" customWidth="1"/>
    <col min="11" max="11" width="21.85546875" style="5" customWidth="1"/>
    <col min="12" max="12" width="15.5703125" style="5" customWidth="1"/>
    <col min="13" max="13" width="19.85546875" style="5" customWidth="1"/>
    <col min="14" max="16384" width="9.140625" style="2"/>
  </cols>
  <sheetData>
    <row r="1" spans="1:48" s="1" customFormat="1" ht="27" customHeight="1" x14ac:dyDescent="0.2">
      <c r="B1" s="171" t="s">
        <v>57</v>
      </c>
      <c r="C1" s="171"/>
      <c r="D1" s="171"/>
      <c r="E1" s="171"/>
      <c r="F1" s="171"/>
      <c r="G1" s="171"/>
      <c r="H1" s="171"/>
      <c r="I1" s="20"/>
      <c r="J1" s="21"/>
      <c r="K1" s="21"/>
      <c r="L1" s="165" t="s">
        <v>35</v>
      </c>
      <c r="M1" s="165"/>
    </row>
    <row r="2" spans="1:48" s="1" customFormat="1" ht="33" customHeight="1" thickBot="1" x14ac:dyDescent="0.25">
      <c r="B2" s="172" t="s">
        <v>83</v>
      </c>
      <c r="C2" s="172"/>
      <c r="D2" s="172"/>
      <c r="E2" s="172"/>
      <c r="F2" s="172"/>
      <c r="G2" s="172"/>
      <c r="H2" s="172"/>
      <c r="I2" s="20"/>
      <c r="J2" s="21"/>
      <c r="K2" s="21"/>
      <c r="L2" s="34"/>
      <c r="M2" s="34"/>
    </row>
    <row r="3" spans="1:48" ht="20.25" customHeight="1" x14ac:dyDescent="0.25">
      <c r="A3" s="173"/>
      <c r="B3" s="175" t="s">
        <v>31</v>
      </c>
      <c r="C3" s="169" t="s">
        <v>37</v>
      </c>
      <c r="D3" s="169" t="s">
        <v>32</v>
      </c>
      <c r="E3" s="166" t="s">
        <v>36</v>
      </c>
      <c r="F3" s="169" t="s">
        <v>33</v>
      </c>
      <c r="G3" s="169" t="s">
        <v>29</v>
      </c>
      <c r="H3" s="166" t="s">
        <v>34</v>
      </c>
      <c r="I3" s="166" t="s">
        <v>26</v>
      </c>
      <c r="J3" s="166" t="s">
        <v>39</v>
      </c>
      <c r="K3" s="166" t="s">
        <v>38</v>
      </c>
      <c r="L3" s="166" t="s">
        <v>85</v>
      </c>
      <c r="M3" s="168"/>
    </row>
    <row r="4" spans="1:48" ht="87" customHeight="1" thickBot="1" x14ac:dyDescent="0.3">
      <c r="A4" s="174"/>
      <c r="B4" s="176"/>
      <c r="C4" s="170"/>
      <c r="D4" s="170"/>
      <c r="E4" s="167"/>
      <c r="F4" s="170"/>
      <c r="G4" s="170"/>
      <c r="H4" s="167"/>
      <c r="I4" s="167"/>
      <c r="J4" s="167"/>
      <c r="K4" s="167"/>
      <c r="L4" s="22" t="s">
        <v>31</v>
      </c>
      <c r="M4" s="23" t="s">
        <v>30</v>
      </c>
    </row>
    <row r="5" spans="1:48" s="3" customFormat="1" ht="41.25" customHeight="1" thickBot="1" x14ac:dyDescent="0.35">
      <c r="A5" s="24" t="s">
        <v>40</v>
      </c>
      <c r="B5" s="63">
        <v>32176</v>
      </c>
      <c r="C5" s="58">
        <v>15147</v>
      </c>
      <c r="D5" s="58">
        <v>15590</v>
      </c>
      <c r="E5" s="58">
        <v>1364</v>
      </c>
      <c r="F5" s="58">
        <v>514</v>
      </c>
      <c r="G5" s="53">
        <v>3227</v>
      </c>
      <c r="H5" s="53">
        <v>4034</v>
      </c>
      <c r="I5" s="53">
        <v>1172</v>
      </c>
      <c r="J5" s="53">
        <v>21</v>
      </c>
      <c r="K5" s="50">
        <v>325</v>
      </c>
      <c r="L5" s="50">
        <v>9284</v>
      </c>
      <c r="M5" s="49">
        <v>3889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spans="1:48" s="4" customFormat="1" ht="48" customHeight="1" x14ac:dyDescent="0.3">
      <c r="A6" s="70" t="s">
        <v>41</v>
      </c>
      <c r="B6" s="62">
        <v>4617</v>
      </c>
      <c r="C6" s="57">
        <v>1874</v>
      </c>
      <c r="D6" s="57">
        <v>2710</v>
      </c>
      <c r="E6" s="57">
        <v>203</v>
      </c>
      <c r="F6" s="57">
        <v>59</v>
      </c>
      <c r="G6" s="57">
        <v>504</v>
      </c>
      <c r="H6" s="57">
        <v>547</v>
      </c>
      <c r="I6" s="52">
        <v>215</v>
      </c>
      <c r="J6" s="52">
        <v>3</v>
      </c>
      <c r="K6" s="52">
        <v>47</v>
      </c>
      <c r="L6" s="52">
        <v>1390</v>
      </c>
      <c r="M6" s="38">
        <v>468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spans="1:48" s="4" customFormat="1" ht="48" customHeight="1" x14ac:dyDescent="0.3">
      <c r="A7" s="71" t="s">
        <v>42</v>
      </c>
      <c r="B7" s="61">
        <v>3351</v>
      </c>
      <c r="C7" s="56">
        <v>1416</v>
      </c>
      <c r="D7" s="56">
        <v>1720</v>
      </c>
      <c r="E7" s="57">
        <v>131</v>
      </c>
      <c r="F7" s="56">
        <v>28</v>
      </c>
      <c r="G7" s="56">
        <v>316</v>
      </c>
      <c r="H7" s="56">
        <v>476</v>
      </c>
      <c r="I7" s="51">
        <v>78</v>
      </c>
      <c r="J7" s="51">
        <v>0</v>
      </c>
      <c r="K7" s="51">
        <v>16</v>
      </c>
      <c r="L7" s="51">
        <v>816</v>
      </c>
      <c r="M7" s="39">
        <v>412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48" s="4" customFormat="1" ht="48" customHeight="1" x14ac:dyDescent="0.3">
      <c r="A8" s="71" t="s">
        <v>43</v>
      </c>
      <c r="B8" s="61">
        <v>9318</v>
      </c>
      <c r="C8" s="56">
        <v>5312</v>
      </c>
      <c r="D8" s="56">
        <v>3810</v>
      </c>
      <c r="E8" s="57">
        <v>508</v>
      </c>
      <c r="F8" s="56">
        <v>220</v>
      </c>
      <c r="G8" s="56">
        <v>1041</v>
      </c>
      <c r="H8" s="56">
        <v>1565</v>
      </c>
      <c r="I8" s="51">
        <v>310</v>
      </c>
      <c r="J8" s="51">
        <v>9</v>
      </c>
      <c r="K8" s="51">
        <v>131</v>
      </c>
      <c r="L8" s="51">
        <v>2367</v>
      </c>
      <c r="M8" s="39">
        <v>1286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spans="1:48" ht="48" customHeight="1" x14ac:dyDescent="0.3">
      <c r="A9" s="71" t="s">
        <v>44</v>
      </c>
      <c r="B9" s="60">
        <v>3689</v>
      </c>
      <c r="C9" s="55">
        <v>1725</v>
      </c>
      <c r="D9" s="55">
        <v>1674</v>
      </c>
      <c r="E9" s="57">
        <v>75</v>
      </c>
      <c r="F9" s="55">
        <v>68</v>
      </c>
      <c r="G9" s="55">
        <v>326</v>
      </c>
      <c r="H9" s="55">
        <v>322</v>
      </c>
      <c r="I9" s="55">
        <v>101</v>
      </c>
      <c r="J9" s="55">
        <v>3</v>
      </c>
      <c r="K9" s="55">
        <v>29</v>
      </c>
      <c r="L9" s="55">
        <v>1140</v>
      </c>
      <c r="M9" s="40">
        <v>481</v>
      </c>
      <c r="O9" s="4"/>
    </row>
    <row r="10" spans="1:48" ht="48" customHeight="1" x14ac:dyDescent="0.3">
      <c r="A10" s="71" t="s">
        <v>45</v>
      </c>
      <c r="B10" s="60">
        <v>5604</v>
      </c>
      <c r="C10" s="55">
        <v>2491</v>
      </c>
      <c r="D10" s="55">
        <v>2740</v>
      </c>
      <c r="E10" s="57">
        <v>155</v>
      </c>
      <c r="F10" s="55">
        <v>48</v>
      </c>
      <c r="G10" s="55">
        <v>453</v>
      </c>
      <c r="H10" s="55">
        <v>567</v>
      </c>
      <c r="I10" s="55">
        <v>225</v>
      </c>
      <c r="J10" s="55">
        <v>2</v>
      </c>
      <c r="K10" s="55">
        <v>32</v>
      </c>
      <c r="L10" s="55">
        <v>1834</v>
      </c>
      <c r="M10" s="40">
        <v>661</v>
      </c>
      <c r="O10" s="4"/>
    </row>
    <row r="11" spans="1:48" ht="48" customHeight="1" x14ac:dyDescent="0.3">
      <c r="A11" s="71" t="s">
        <v>72</v>
      </c>
      <c r="B11" s="60">
        <v>3151</v>
      </c>
      <c r="C11" s="55">
        <v>1300</v>
      </c>
      <c r="D11" s="55">
        <v>1563</v>
      </c>
      <c r="E11" s="57">
        <v>153</v>
      </c>
      <c r="F11" s="55">
        <v>32</v>
      </c>
      <c r="G11" s="55">
        <v>248</v>
      </c>
      <c r="H11" s="55">
        <v>357</v>
      </c>
      <c r="I11" s="55">
        <v>193</v>
      </c>
      <c r="J11" s="55">
        <v>3</v>
      </c>
      <c r="K11" s="55">
        <v>53</v>
      </c>
      <c r="L11" s="55">
        <v>930</v>
      </c>
      <c r="M11" s="40">
        <v>303</v>
      </c>
      <c r="O11" s="4"/>
    </row>
    <row r="12" spans="1:48" ht="48" customHeight="1" thickBot="1" x14ac:dyDescent="0.35">
      <c r="A12" s="72" t="s">
        <v>46</v>
      </c>
      <c r="B12" s="59">
        <v>2446</v>
      </c>
      <c r="C12" s="54">
        <v>1029</v>
      </c>
      <c r="D12" s="54">
        <v>1373</v>
      </c>
      <c r="E12" s="42">
        <v>139</v>
      </c>
      <c r="F12" s="54">
        <v>59</v>
      </c>
      <c r="G12" s="54">
        <v>339</v>
      </c>
      <c r="H12" s="54">
        <v>200</v>
      </c>
      <c r="I12" s="54">
        <v>50</v>
      </c>
      <c r="J12" s="54">
        <v>1</v>
      </c>
      <c r="K12" s="54">
        <v>17</v>
      </c>
      <c r="L12" s="54">
        <v>807</v>
      </c>
      <c r="M12" s="41">
        <v>278</v>
      </c>
      <c r="O12" s="4"/>
    </row>
    <row r="13" spans="1:48" x14ac:dyDescent="0.25">
      <c r="J13" s="2"/>
      <c r="K13" s="2"/>
      <c r="L13" s="2"/>
      <c r="M13" s="2"/>
    </row>
    <row r="14" spans="1:48" x14ac:dyDescent="0.25">
      <c r="B14" s="29"/>
      <c r="C14" s="29"/>
      <c r="D14" s="29"/>
      <c r="F14" s="29"/>
      <c r="G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48" x14ac:dyDescent="0.25">
      <c r="B15" s="29"/>
      <c r="C15" s="29"/>
      <c r="D15" s="29"/>
      <c r="G15" s="29"/>
      <c r="H15" s="29"/>
      <c r="J15" s="2"/>
      <c r="K15" s="2"/>
      <c r="L15" s="2"/>
      <c r="M15" s="2"/>
    </row>
    <row r="16" spans="1:48" x14ac:dyDescent="0.25">
      <c r="J16" s="2"/>
      <c r="K16" s="2"/>
      <c r="L16" s="2"/>
      <c r="M16" s="2"/>
    </row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</sheetData>
  <mergeCells count="15">
    <mergeCell ref="A3:A4"/>
    <mergeCell ref="B3:B4"/>
    <mergeCell ref="C3:C4"/>
    <mergeCell ref="D3:D4"/>
    <mergeCell ref="F3:F4"/>
    <mergeCell ref="L1:M1"/>
    <mergeCell ref="K3:K4"/>
    <mergeCell ref="L3:M3"/>
    <mergeCell ref="E3:E4"/>
    <mergeCell ref="G3:G4"/>
    <mergeCell ref="H3:H4"/>
    <mergeCell ref="I3:I4"/>
    <mergeCell ref="J3:J4"/>
    <mergeCell ref="B1:H1"/>
    <mergeCell ref="B2:H2"/>
  </mergeCells>
  <printOptions horizontalCentered="1"/>
  <pageMargins left="0" right="0" top="0" bottom="0" header="0.19685039370078741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10"/>
  <sheetViews>
    <sheetView zoomScale="70" zoomScaleNormal="70" zoomScaleSheetLayoutView="75" workbookViewId="0">
      <selection activeCell="K9" sqref="K9"/>
    </sheetView>
  </sheetViews>
  <sheetFormatPr defaultColWidth="9.140625" defaultRowHeight="15" x14ac:dyDescent="0.25"/>
  <cols>
    <col min="1" max="1" width="32.7109375" style="2" customWidth="1"/>
    <col min="2" max="2" width="14.42578125" style="2" customWidth="1"/>
    <col min="3" max="3" width="15" style="2" customWidth="1"/>
    <col min="4" max="4" width="14.5703125" style="2" customWidth="1"/>
    <col min="5" max="6" width="14.42578125" style="2" customWidth="1"/>
    <col min="7" max="7" width="15.85546875" style="2" customWidth="1"/>
    <col min="8" max="8" width="14.28515625" style="5" customWidth="1"/>
    <col min="9" max="9" width="15.85546875" style="5" customWidth="1"/>
    <col min="10" max="16384" width="9.140625" style="2"/>
  </cols>
  <sheetData>
    <row r="1" spans="1:13" s="1" customFormat="1" ht="25.5" customHeight="1" x14ac:dyDescent="0.2">
      <c r="B1" s="171" t="s">
        <v>56</v>
      </c>
      <c r="C1" s="171"/>
      <c r="D1" s="171"/>
      <c r="E1" s="171"/>
      <c r="F1" s="171"/>
      <c r="G1" s="171"/>
      <c r="H1" s="171"/>
      <c r="I1" s="20"/>
      <c r="J1" s="20"/>
    </row>
    <row r="2" spans="1:13" s="1" customFormat="1" ht="30" customHeight="1" thickBot="1" x14ac:dyDescent="0.25">
      <c r="A2" s="36"/>
      <c r="B2" s="172" t="s">
        <v>83</v>
      </c>
      <c r="C2" s="172"/>
      <c r="D2" s="172"/>
      <c r="E2" s="172"/>
      <c r="F2" s="172"/>
      <c r="G2" s="172"/>
      <c r="H2" s="85"/>
      <c r="I2" s="36"/>
    </row>
    <row r="3" spans="1:13" ht="20.25" customHeight="1" x14ac:dyDescent="0.25">
      <c r="A3" s="173"/>
      <c r="B3" s="175" t="s">
        <v>47</v>
      </c>
      <c r="C3" s="169" t="s">
        <v>48</v>
      </c>
      <c r="D3" s="169" t="s">
        <v>49</v>
      </c>
      <c r="E3" s="169" t="s">
        <v>50</v>
      </c>
      <c r="F3" s="169" t="s">
        <v>51</v>
      </c>
      <c r="G3" s="178" t="s">
        <v>52</v>
      </c>
      <c r="H3" s="166" t="str">
        <f>Послуги!L3</f>
        <v>станом на 01.10.2026</v>
      </c>
      <c r="I3" s="168"/>
    </row>
    <row r="4" spans="1:13" ht="75.599999999999994" customHeight="1" thickBot="1" x14ac:dyDescent="0.3">
      <c r="A4" s="180"/>
      <c r="B4" s="181"/>
      <c r="C4" s="177"/>
      <c r="D4" s="177"/>
      <c r="E4" s="177"/>
      <c r="F4" s="177"/>
      <c r="G4" s="179"/>
      <c r="H4" s="28" t="s">
        <v>47</v>
      </c>
      <c r="I4" s="31" t="s">
        <v>48</v>
      </c>
    </row>
    <row r="5" spans="1:13" s="3" customFormat="1" ht="41.25" customHeight="1" thickBot="1" x14ac:dyDescent="0.35">
      <c r="A5" s="30" t="s">
        <v>40</v>
      </c>
      <c r="B5" s="63">
        <v>20878</v>
      </c>
      <c r="C5" s="58">
        <v>12170</v>
      </c>
      <c r="D5" s="58">
        <v>9835</v>
      </c>
      <c r="E5" s="58">
        <v>278</v>
      </c>
      <c r="F5" s="58">
        <v>2735</v>
      </c>
      <c r="G5" s="53">
        <v>991</v>
      </c>
      <c r="H5" s="53">
        <v>6295</v>
      </c>
      <c r="I5" s="48">
        <v>3189</v>
      </c>
    </row>
    <row r="6" spans="1:13" s="4" customFormat="1" ht="48" customHeight="1" x14ac:dyDescent="0.3">
      <c r="A6" s="25" t="s">
        <v>41</v>
      </c>
      <c r="B6" s="62">
        <v>2906</v>
      </c>
      <c r="C6" s="57">
        <v>1469</v>
      </c>
      <c r="D6" s="57">
        <v>1605</v>
      </c>
      <c r="E6" s="57">
        <v>35</v>
      </c>
      <c r="F6" s="57">
        <v>417</v>
      </c>
      <c r="G6" s="57">
        <v>194</v>
      </c>
      <c r="H6" s="57">
        <v>906</v>
      </c>
      <c r="I6" s="38">
        <v>399</v>
      </c>
      <c r="J6" s="37"/>
      <c r="K6" s="37"/>
      <c r="L6" s="37"/>
      <c r="M6" s="37"/>
    </row>
    <row r="7" spans="1:13" s="4" customFormat="1" ht="48" customHeight="1" x14ac:dyDescent="0.3">
      <c r="A7" s="26" t="s">
        <v>42</v>
      </c>
      <c r="B7" s="61">
        <v>2069</v>
      </c>
      <c r="C7" s="56">
        <v>1088</v>
      </c>
      <c r="D7" s="56">
        <v>1029</v>
      </c>
      <c r="E7" s="57">
        <v>9</v>
      </c>
      <c r="F7" s="56">
        <v>254</v>
      </c>
      <c r="G7" s="56">
        <v>59</v>
      </c>
      <c r="H7" s="56">
        <v>510</v>
      </c>
      <c r="I7" s="39">
        <v>321</v>
      </c>
      <c r="J7" s="37"/>
      <c r="K7" s="37"/>
      <c r="L7" s="37"/>
      <c r="M7" s="37"/>
    </row>
    <row r="8" spans="1:13" s="4" customFormat="1" ht="48" customHeight="1" x14ac:dyDescent="0.3">
      <c r="A8" s="26" t="s">
        <v>43</v>
      </c>
      <c r="B8" s="61">
        <v>6505</v>
      </c>
      <c r="C8" s="56">
        <v>4358</v>
      </c>
      <c r="D8" s="56">
        <v>2619</v>
      </c>
      <c r="E8" s="57">
        <v>114</v>
      </c>
      <c r="F8" s="56">
        <v>915</v>
      </c>
      <c r="G8" s="56">
        <v>227</v>
      </c>
      <c r="H8" s="56">
        <v>1746</v>
      </c>
      <c r="I8" s="39">
        <v>1084</v>
      </c>
      <c r="J8" s="37"/>
      <c r="K8" s="37"/>
      <c r="L8" s="37"/>
      <c r="M8" s="37"/>
    </row>
    <row r="9" spans="1:13" ht="48" customHeight="1" x14ac:dyDescent="0.25">
      <c r="A9" s="26" t="s">
        <v>44</v>
      </c>
      <c r="B9" s="60">
        <v>2363</v>
      </c>
      <c r="C9" s="55">
        <v>1358</v>
      </c>
      <c r="D9" s="55">
        <v>1121</v>
      </c>
      <c r="E9" s="57">
        <v>48</v>
      </c>
      <c r="F9" s="55">
        <v>251</v>
      </c>
      <c r="G9" s="55">
        <v>84</v>
      </c>
      <c r="H9" s="55">
        <v>767</v>
      </c>
      <c r="I9" s="40">
        <v>353</v>
      </c>
      <c r="J9" s="35"/>
      <c r="K9" s="35"/>
      <c r="L9" s="35"/>
      <c r="M9" s="35"/>
    </row>
    <row r="10" spans="1:13" ht="48" customHeight="1" x14ac:dyDescent="0.25">
      <c r="A10" s="26" t="s">
        <v>45</v>
      </c>
      <c r="B10" s="60">
        <v>3741</v>
      </c>
      <c r="C10" s="55">
        <v>2044</v>
      </c>
      <c r="D10" s="55">
        <v>1824</v>
      </c>
      <c r="E10" s="57">
        <v>26</v>
      </c>
      <c r="F10" s="55">
        <v>391</v>
      </c>
      <c r="G10" s="55">
        <v>215</v>
      </c>
      <c r="H10" s="55">
        <v>1313</v>
      </c>
      <c r="I10" s="40">
        <v>548</v>
      </c>
      <c r="J10" s="35"/>
      <c r="K10" s="35"/>
      <c r="L10" s="35"/>
      <c r="M10" s="35"/>
    </row>
    <row r="11" spans="1:13" ht="48" customHeight="1" x14ac:dyDescent="0.25">
      <c r="A11" s="26" t="s">
        <v>72</v>
      </c>
      <c r="B11" s="60">
        <v>1892</v>
      </c>
      <c r="C11" s="55">
        <v>1046</v>
      </c>
      <c r="D11" s="55">
        <v>848</v>
      </c>
      <c r="E11" s="57">
        <v>17</v>
      </c>
      <c r="F11" s="55">
        <v>216</v>
      </c>
      <c r="G11" s="55">
        <v>162</v>
      </c>
      <c r="H11" s="55">
        <v>558</v>
      </c>
      <c r="I11" s="40">
        <v>255</v>
      </c>
      <c r="J11" s="35"/>
      <c r="K11" s="35"/>
      <c r="L11" s="35"/>
      <c r="M11" s="35"/>
    </row>
    <row r="12" spans="1:13" ht="48" customHeight="1" thickBot="1" x14ac:dyDescent="0.3">
      <c r="A12" s="27" t="s">
        <v>46</v>
      </c>
      <c r="B12" s="59">
        <v>1402</v>
      </c>
      <c r="C12" s="54">
        <v>807</v>
      </c>
      <c r="D12" s="54">
        <v>789</v>
      </c>
      <c r="E12" s="42">
        <v>29</v>
      </c>
      <c r="F12" s="54">
        <v>291</v>
      </c>
      <c r="G12" s="54">
        <v>50</v>
      </c>
      <c r="H12" s="54">
        <v>495</v>
      </c>
      <c r="I12" s="41">
        <v>229</v>
      </c>
      <c r="J12" s="35"/>
      <c r="K12" s="35"/>
      <c r="L12" s="35"/>
      <c r="M12" s="35"/>
    </row>
    <row r="14" spans="1:13" x14ac:dyDescent="0.25">
      <c r="H14" s="2"/>
      <c r="I14" s="2"/>
    </row>
    <row r="15" spans="1:13" s="33" customFormat="1" x14ac:dyDescent="0.25"/>
    <row r="16" spans="1:13" x14ac:dyDescent="0.25">
      <c r="H16" s="2"/>
      <c r="I16" s="2"/>
    </row>
    <row r="17" spans="1:18" x14ac:dyDescent="0.25">
      <c r="H17" s="2"/>
      <c r="I17" s="2"/>
    </row>
    <row r="18" spans="1:18" x14ac:dyDescent="0.25">
      <c r="H18" s="2"/>
      <c r="I18" s="2"/>
    </row>
    <row r="19" spans="1:18" x14ac:dyDescent="0.25">
      <c r="H19" s="2"/>
      <c r="I19" s="2"/>
    </row>
    <row r="20" spans="1:18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x14ac:dyDescent="0.25">
      <c r="H21" s="2"/>
      <c r="I21" s="2"/>
    </row>
    <row r="22" spans="1:18" x14ac:dyDescent="0.25">
      <c r="H22" s="2"/>
      <c r="I22" s="2"/>
    </row>
    <row r="23" spans="1:18" x14ac:dyDescent="0.25">
      <c r="H23" s="2"/>
      <c r="I23" s="2"/>
    </row>
    <row r="24" spans="1:18" x14ac:dyDescent="0.25">
      <c r="H24" s="2"/>
      <c r="I24" s="2"/>
    </row>
    <row r="25" spans="1:18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</row>
    <row r="26" spans="1:18" x14ac:dyDescent="0.25">
      <c r="H26" s="2"/>
      <c r="I26" s="2"/>
    </row>
    <row r="27" spans="1:18" x14ac:dyDescent="0.25">
      <c r="H27" s="2"/>
      <c r="I27" s="2"/>
    </row>
    <row r="28" spans="1:18" x14ac:dyDescent="0.25">
      <c r="H28" s="2"/>
      <c r="I28" s="2"/>
    </row>
    <row r="29" spans="1:18" x14ac:dyDescent="0.25">
      <c r="H29" s="2"/>
      <c r="I29" s="2"/>
    </row>
    <row r="30" spans="1:18" x14ac:dyDescent="0.25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</row>
    <row r="31" spans="1:18" x14ac:dyDescent="0.25">
      <c r="H31" s="2"/>
      <c r="I31" s="2"/>
    </row>
    <row r="32" spans="1:18" x14ac:dyDescent="0.25">
      <c r="H32" s="2"/>
      <c r="I32" s="2"/>
    </row>
    <row r="33" spans="1:18" x14ac:dyDescent="0.25">
      <c r="H33" s="2"/>
      <c r="I33" s="2"/>
    </row>
    <row r="34" spans="1:18" x14ac:dyDescent="0.25">
      <c r="H34" s="2"/>
      <c r="I34" s="2"/>
    </row>
    <row r="35" spans="1:18" x14ac:dyDescent="0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</row>
    <row r="36" spans="1:18" x14ac:dyDescent="0.25">
      <c r="H36" s="2"/>
      <c r="I36" s="2"/>
    </row>
    <row r="37" spans="1:18" x14ac:dyDescent="0.25">
      <c r="H37" s="2"/>
      <c r="I37" s="2"/>
    </row>
    <row r="38" spans="1:18" x14ac:dyDescent="0.25">
      <c r="H38" s="2"/>
      <c r="I38" s="2"/>
    </row>
    <row r="39" spans="1:18" x14ac:dyDescent="0.25">
      <c r="H39" s="2"/>
      <c r="I39" s="2"/>
    </row>
    <row r="40" spans="1:18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</row>
    <row r="41" spans="1:18" x14ac:dyDescent="0.25">
      <c r="H41" s="2"/>
      <c r="I41" s="2"/>
    </row>
    <row r="42" spans="1:18" x14ac:dyDescent="0.25">
      <c r="H42" s="2"/>
      <c r="I42" s="2"/>
    </row>
    <row r="43" spans="1:18" x14ac:dyDescent="0.25">
      <c r="H43" s="2"/>
      <c r="I43" s="2"/>
    </row>
    <row r="44" spans="1:18" x14ac:dyDescent="0.25">
      <c r="H44" s="2"/>
      <c r="I44" s="2"/>
    </row>
    <row r="45" spans="1:18" x14ac:dyDescent="0.25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</row>
    <row r="46" spans="1:18" x14ac:dyDescent="0.25">
      <c r="H46" s="2"/>
      <c r="I46" s="2"/>
    </row>
    <row r="47" spans="1:18" x14ac:dyDescent="0.25">
      <c r="H47" s="2"/>
      <c r="I47" s="2"/>
    </row>
    <row r="48" spans="1:18" x14ac:dyDescent="0.25">
      <c r="H48" s="2"/>
      <c r="I48" s="2"/>
    </row>
    <row r="49" spans="1:18" x14ac:dyDescent="0.25">
      <c r="H49" s="2"/>
      <c r="I49" s="2"/>
    </row>
    <row r="50" spans="1:18" x14ac:dyDescent="0.25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</row>
    <row r="51" spans="1:18" x14ac:dyDescent="0.25">
      <c r="H51" s="2"/>
      <c r="I51" s="2"/>
    </row>
    <row r="52" spans="1:18" x14ac:dyDescent="0.25">
      <c r="H52" s="2"/>
      <c r="I52" s="2"/>
    </row>
    <row r="53" spans="1:18" x14ac:dyDescent="0.25">
      <c r="H53" s="2"/>
      <c r="I53" s="2"/>
    </row>
    <row r="54" spans="1:18" x14ac:dyDescent="0.25">
      <c r="H54" s="2"/>
      <c r="I54" s="2"/>
    </row>
    <row r="55" spans="1:18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</row>
    <row r="56" spans="1:18" x14ac:dyDescent="0.25">
      <c r="H56" s="2"/>
      <c r="I56" s="2"/>
    </row>
    <row r="57" spans="1:18" x14ac:dyDescent="0.25">
      <c r="H57" s="2"/>
      <c r="I57" s="2"/>
    </row>
    <row r="58" spans="1:18" x14ac:dyDescent="0.25">
      <c r="H58" s="2"/>
      <c r="I58" s="2"/>
    </row>
    <row r="59" spans="1:18" x14ac:dyDescent="0.25">
      <c r="H59" s="2"/>
      <c r="I59" s="2"/>
    </row>
    <row r="60" spans="1:18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</row>
    <row r="61" spans="1:18" x14ac:dyDescent="0.25">
      <c r="H61" s="2"/>
      <c r="I61" s="2"/>
    </row>
    <row r="62" spans="1:18" x14ac:dyDescent="0.25">
      <c r="H62" s="2"/>
      <c r="I62" s="2"/>
    </row>
    <row r="63" spans="1:18" x14ac:dyDescent="0.25">
      <c r="H63" s="2"/>
      <c r="I63" s="2"/>
    </row>
    <row r="64" spans="1:18" x14ac:dyDescent="0.25">
      <c r="H64" s="2"/>
      <c r="I64" s="2"/>
    </row>
    <row r="65" spans="1:18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</row>
    <row r="66" spans="1:18" x14ac:dyDescent="0.25">
      <c r="H66" s="2"/>
      <c r="I66" s="2"/>
    </row>
    <row r="67" spans="1:18" x14ac:dyDescent="0.25">
      <c r="H67" s="2"/>
      <c r="I67" s="2"/>
    </row>
    <row r="68" spans="1:18" x14ac:dyDescent="0.25">
      <c r="H68" s="2"/>
      <c r="I68" s="2"/>
    </row>
    <row r="69" spans="1:18" x14ac:dyDescent="0.25">
      <c r="H69" s="2"/>
      <c r="I69" s="2"/>
    </row>
    <row r="70" spans="1:18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</row>
    <row r="71" spans="1:18" x14ac:dyDescent="0.25">
      <c r="H71" s="2"/>
      <c r="I71" s="2"/>
    </row>
    <row r="72" spans="1:18" x14ac:dyDescent="0.25">
      <c r="H72" s="2"/>
      <c r="I72" s="2"/>
    </row>
    <row r="73" spans="1:18" x14ac:dyDescent="0.25">
      <c r="H73" s="2"/>
      <c r="I73" s="2"/>
    </row>
    <row r="74" spans="1:18" x14ac:dyDescent="0.25">
      <c r="H74" s="2"/>
      <c r="I74" s="2"/>
    </row>
    <row r="75" spans="1:18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</row>
    <row r="76" spans="1:18" x14ac:dyDescent="0.25">
      <c r="H76" s="2"/>
      <c r="I76" s="2"/>
    </row>
    <row r="77" spans="1:18" x14ac:dyDescent="0.25">
      <c r="H77" s="2"/>
      <c r="I77" s="2"/>
    </row>
    <row r="78" spans="1:18" x14ac:dyDescent="0.25">
      <c r="H78" s="2"/>
      <c r="I78" s="2"/>
    </row>
    <row r="79" spans="1:18" x14ac:dyDescent="0.25">
      <c r="H79" s="2"/>
      <c r="I79" s="2"/>
    </row>
    <row r="80" spans="1:18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</row>
    <row r="81" spans="1:18" x14ac:dyDescent="0.25">
      <c r="H81" s="2"/>
      <c r="I81" s="2"/>
    </row>
    <row r="82" spans="1:18" x14ac:dyDescent="0.25">
      <c r="H82" s="2"/>
      <c r="I82" s="2"/>
    </row>
    <row r="83" spans="1:18" x14ac:dyDescent="0.25">
      <c r="H83" s="2"/>
      <c r="I83" s="2"/>
    </row>
    <row r="84" spans="1:18" x14ac:dyDescent="0.25">
      <c r="H84" s="2"/>
      <c r="I84" s="2"/>
    </row>
    <row r="85" spans="1:18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</row>
    <row r="86" spans="1:18" x14ac:dyDescent="0.25">
      <c r="H86" s="2"/>
      <c r="I86" s="2"/>
    </row>
    <row r="87" spans="1:18" x14ac:dyDescent="0.25">
      <c r="H87" s="2"/>
      <c r="I87" s="2"/>
    </row>
    <row r="88" spans="1:18" x14ac:dyDescent="0.25">
      <c r="H88" s="2"/>
      <c r="I88" s="2"/>
    </row>
    <row r="89" spans="1:18" x14ac:dyDescent="0.25">
      <c r="H89" s="2"/>
      <c r="I89" s="2"/>
    </row>
    <row r="90" spans="1:18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</row>
    <row r="91" spans="1:18" x14ac:dyDescent="0.25">
      <c r="H91" s="2"/>
      <c r="I91" s="2"/>
    </row>
    <row r="92" spans="1:18" x14ac:dyDescent="0.25">
      <c r="H92" s="2"/>
      <c r="I92" s="2"/>
    </row>
    <row r="93" spans="1:18" x14ac:dyDescent="0.25">
      <c r="H93" s="2"/>
      <c r="I93" s="2"/>
    </row>
    <row r="94" spans="1:18" x14ac:dyDescent="0.25">
      <c r="H94" s="2"/>
      <c r="I94" s="2"/>
    </row>
    <row r="95" spans="1:18" x14ac:dyDescent="0.25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</row>
    <row r="96" spans="1:18" x14ac:dyDescent="0.25">
      <c r="H96" s="2"/>
      <c r="I96" s="2"/>
    </row>
    <row r="97" spans="1:18" x14ac:dyDescent="0.25">
      <c r="H97" s="2"/>
      <c r="I97" s="2"/>
    </row>
    <row r="98" spans="1:18" x14ac:dyDescent="0.25">
      <c r="H98" s="2"/>
      <c r="I98" s="2"/>
    </row>
    <row r="99" spans="1:18" x14ac:dyDescent="0.25">
      <c r="H99" s="2"/>
      <c r="I99" s="2"/>
    </row>
    <row r="100" spans="1:18" x14ac:dyDescent="0.25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</row>
    <row r="101" spans="1:18" x14ac:dyDescent="0.25">
      <c r="H101" s="2"/>
      <c r="I101" s="2"/>
    </row>
    <row r="102" spans="1:18" x14ac:dyDescent="0.25">
      <c r="H102" s="2"/>
      <c r="I102" s="2"/>
    </row>
    <row r="103" spans="1:18" x14ac:dyDescent="0.25">
      <c r="H103" s="2"/>
      <c r="I103" s="2"/>
    </row>
    <row r="104" spans="1:18" x14ac:dyDescent="0.25">
      <c r="H104" s="2"/>
      <c r="I104" s="2"/>
    </row>
    <row r="105" spans="1:18" x14ac:dyDescent="0.25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</row>
    <row r="106" spans="1:18" x14ac:dyDescent="0.25">
      <c r="H106" s="2"/>
      <c r="I106" s="2"/>
    </row>
    <row r="107" spans="1:18" x14ac:dyDescent="0.25">
      <c r="H107" s="2"/>
      <c r="I107" s="2"/>
    </row>
    <row r="108" spans="1:18" x14ac:dyDescent="0.25">
      <c r="H108" s="2"/>
      <c r="I108" s="2"/>
    </row>
    <row r="109" spans="1:18" x14ac:dyDescent="0.25">
      <c r="H109" s="2"/>
      <c r="I109" s="2"/>
    </row>
    <row r="110" spans="1:18" x14ac:dyDescent="0.25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</row>
    <row r="111" spans="1:18" x14ac:dyDescent="0.25">
      <c r="H111" s="2"/>
      <c r="I111" s="2"/>
    </row>
    <row r="112" spans="1:18" x14ac:dyDescent="0.25">
      <c r="H112" s="2"/>
      <c r="I112" s="2"/>
    </row>
    <row r="113" spans="1:18" x14ac:dyDescent="0.25">
      <c r="H113" s="2"/>
      <c r="I113" s="2"/>
    </row>
    <row r="114" spans="1:18" x14ac:dyDescent="0.25">
      <c r="H114" s="2"/>
      <c r="I114" s="2"/>
    </row>
    <row r="115" spans="1:18" x14ac:dyDescent="0.25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</row>
    <row r="116" spans="1:18" x14ac:dyDescent="0.25">
      <c r="H116" s="2"/>
      <c r="I116" s="2"/>
    </row>
    <row r="117" spans="1:18" x14ac:dyDescent="0.25">
      <c r="H117" s="2"/>
      <c r="I117" s="2"/>
    </row>
    <row r="118" spans="1:18" x14ac:dyDescent="0.25">
      <c r="H118" s="2"/>
      <c r="I118" s="2"/>
    </row>
    <row r="119" spans="1:18" x14ac:dyDescent="0.25">
      <c r="H119" s="2"/>
      <c r="I119" s="2"/>
    </row>
    <row r="120" spans="1:18" x14ac:dyDescent="0.25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</row>
    <row r="121" spans="1:18" x14ac:dyDescent="0.25">
      <c r="H121" s="2"/>
      <c r="I121" s="2"/>
    </row>
    <row r="122" spans="1:18" x14ac:dyDescent="0.25">
      <c r="H122" s="2"/>
      <c r="I122" s="2"/>
    </row>
    <row r="123" spans="1:18" x14ac:dyDescent="0.25">
      <c r="H123" s="2"/>
      <c r="I123" s="2"/>
    </row>
    <row r="124" spans="1:18" x14ac:dyDescent="0.25">
      <c r="H124" s="2"/>
      <c r="I124" s="2"/>
    </row>
    <row r="125" spans="1:18" x14ac:dyDescent="0.25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</row>
    <row r="126" spans="1:18" x14ac:dyDescent="0.25">
      <c r="H126" s="2"/>
      <c r="I126" s="2"/>
    </row>
    <row r="127" spans="1:18" x14ac:dyDescent="0.25">
      <c r="H127" s="2"/>
      <c r="I127" s="2"/>
    </row>
    <row r="128" spans="1:18" x14ac:dyDescent="0.25">
      <c r="H128" s="2"/>
      <c r="I128" s="2"/>
    </row>
    <row r="129" spans="1:18" x14ac:dyDescent="0.25">
      <c r="H129" s="2"/>
      <c r="I129" s="2"/>
    </row>
    <row r="130" spans="1:18" x14ac:dyDescent="0.25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</row>
    <row r="131" spans="1:18" x14ac:dyDescent="0.25">
      <c r="H131" s="2"/>
      <c r="I131" s="2"/>
    </row>
    <row r="132" spans="1:18" x14ac:dyDescent="0.25">
      <c r="H132" s="2"/>
      <c r="I132" s="2"/>
    </row>
    <row r="133" spans="1:18" x14ac:dyDescent="0.25">
      <c r="H133" s="2"/>
      <c r="I133" s="2"/>
    </row>
    <row r="134" spans="1:18" x14ac:dyDescent="0.25">
      <c r="H134" s="2"/>
      <c r="I134" s="2"/>
    </row>
    <row r="135" spans="1:18" x14ac:dyDescent="0.2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</row>
    <row r="136" spans="1:18" x14ac:dyDescent="0.25">
      <c r="H136" s="2"/>
      <c r="I136" s="2"/>
    </row>
    <row r="137" spans="1:18" x14ac:dyDescent="0.25">
      <c r="H137" s="2"/>
      <c r="I137" s="2"/>
    </row>
    <row r="138" spans="1:18" x14ac:dyDescent="0.25">
      <c r="H138" s="2"/>
      <c r="I138" s="2"/>
    </row>
    <row r="139" spans="1:18" x14ac:dyDescent="0.25">
      <c r="H139" s="2"/>
      <c r="I139" s="2"/>
    </row>
    <row r="140" spans="1:18" x14ac:dyDescent="0.25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</row>
    <row r="141" spans="1:18" x14ac:dyDescent="0.25">
      <c r="H141" s="2"/>
      <c r="I141" s="2"/>
    </row>
    <row r="142" spans="1:18" x14ac:dyDescent="0.25">
      <c r="H142" s="2"/>
      <c r="I142" s="2"/>
    </row>
    <row r="143" spans="1:18" x14ac:dyDescent="0.25">
      <c r="H143" s="2"/>
      <c r="I143" s="2"/>
    </row>
    <row r="144" spans="1:18" x14ac:dyDescent="0.25">
      <c r="H144" s="2"/>
      <c r="I144" s="2"/>
    </row>
    <row r="145" spans="1:18" x14ac:dyDescent="0.25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</row>
    <row r="146" spans="1:18" x14ac:dyDescent="0.25">
      <c r="H146" s="2"/>
      <c r="I146" s="2"/>
    </row>
    <row r="147" spans="1:18" x14ac:dyDescent="0.25">
      <c r="H147" s="2"/>
      <c r="I147" s="2"/>
    </row>
    <row r="148" spans="1:18" x14ac:dyDescent="0.25">
      <c r="H148" s="2"/>
      <c r="I148" s="2"/>
    </row>
    <row r="149" spans="1:18" x14ac:dyDescent="0.25">
      <c r="H149" s="2"/>
      <c r="I149" s="2"/>
    </row>
    <row r="150" spans="1:18" x14ac:dyDescent="0.25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</row>
    <row r="151" spans="1:18" x14ac:dyDescent="0.25">
      <c r="H151" s="2"/>
      <c r="I151" s="2"/>
    </row>
    <row r="152" spans="1:18" x14ac:dyDescent="0.25">
      <c r="H152" s="2"/>
      <c r="I152" s="2"/>
    </row>
    <row r="153" spans="1:18" x14ac:dyDescent="0.25">
      <c r="H153" s="2"/>
      <c r="I153" s="2"/>
    </row>
    <row r="154" spans="1:18" x14ac:dyDescent="0.25">
      <c r="H154" s="2"/>
      <c r="I154" s="2"/>
    </row>
    <row r="155" spans="1:18" x14ac:dyDescent="0.25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</row>
    <row r="156" spans="1:18" x14ac:dyDescent="0.25">
      <c r="H156" s="2"/>
      <c r="I156" s="2"/>
    </row>
    <row r="157" spans="1:18" x14ac:dyDescent="0.25">
      <c r="H157" s="2"/>
      <c r="I157" s="2"/>
    </row>
    <row r="158" spans="1:18" x14ac:dyDescent="0.25">
      <c r="H158" s="2"/>
      <c r="I158" s="2"/>
    </row>
    <row r="159" spans="1:18" x14ac:dyDescent="0.25">
      <c r="H159" s="2"/>
      <c r="I159" s="2"/>
    </row>
    <row r="160" spans="1:18" x14ac:dyDescent="0.25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</row>
    <row r="161" spans="1:18" x14ac:dyDescent="0.25">
      <c r="H161" s="2"/>
      <c r="I161" s="2"/>
    </row>
    <row r="162" spans="1:18" x14ac:dyDescent="0.25">
      <c r="H162" s="2"/>
      <c r="I162" s="2"/>
    </row>
    <row r="163" spans="1:18" x14ac:dyDescent="0.25">
      <c r="H163" s="2"/>
      <c r="I163" s="2"/>
    </row>
    <row r="164" spans="1:18" x14ac:dyDescent="0.25">
      <c r="H164" s="2"/>
      <c r="I164" s="2"/>
    </row>
    <row r="165" spans="1:18" x14ac:dyDescent="0.25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</row>
    <row r="166" spans="1:18" x14ac:dyDescent="0.25">
      <c r="H166" s="2"/>
      <c r="I166" s="2"/>
    </row>
    <row r="167" spans="1:18" x14ac:dyDescent="0.25">
      <c r="H167" s="2"/>
      <c r="I167" s="2"/>
    </row>
    <row r="168" spans="1:18" x14ac:dyDescent="0.25">
      <c r="H168" s="2"/>
      <c r="I168" s="2"/>
    </row>
    <row r="169" spans="1:18" x14ac:dyDescent="0.25">
      <c r="H169" s="2"/>
      <c r="I169" s="2"/>
    </row>
    <row r="170" spans="1:18" x14ac:dyDescent="0.25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</row>
    <row r="171" spans="1:18" x14ac:dyDescent="0.25">
      <c r="H171" s="2"/>
      <c r="I171" s="2"/>
    </row>
    <row r="172" spans="1:18" x14ac:dyDescent="0.25">
      <c r="H172" s="2"/>
      <c r="I172" s="2"/>
    </row>
    <row r="173" spans="1:18" x14ac:dyDescent="0.25">
      <c r="H173" s="2"/>
      <c r="I173" s="2"/>
    </row>
    <row r="174" spans="1:18" x14ac:dyDescent="0.25">
      <c r="H174" s="2"/>
      <c r="I174" s="2"/>
    </row>
    <row r="175" spans="1:18" x14ac:dyDescent="0.25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</row>
    <row r="176" spans="1:18" x14ac:dyDescent="0.25">
      <c r="H176" s="2"/>
      <c r="I176" s="2"/>
    </row>
    <row r="177" spans="1:18" x14ac:dyDescent="0.25">
      <c r="H177" s="2"/>
      <c r="I177" s="2"/>
    </row>
    <row r="178" spans="1:18" x14ac:dyDescent="0.25">
      <c r="H178" s="2"/>
      <c r="I178" s="2"/>
    </row>
    <row r="179" spans="1:18" x14ac:dyDescent="0.25">
      <c r="H179" s="2"/>
      <c r="I179" s="2"/>
    </row>
    <row r="180" spans="1:18" x14ac:dyDescent="0.25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</row>
    <row r="181" spans="1:18" x14ac:dyDescent="0.25">
      <c r="H181" s="2"/>
      <c r="I181" s="2"/>
    </row>
    <row r="182" spans="1:18" x14ac:dyDescent="0.25">
      <c r="H182" s="2"/>
      <c r="I182" s="2"/>
    </row>
    <row r="183" spans="1:18" x14ac:dyDescent="0.25">
      <c r="H183" s="2"/>
      <c r="I183" s="2"/>
    </row>
    <row r="184" spans="1:18" x14ac:dyDescent="0.25">
      <c r="H184" s="2"/>
      <c r="I184" s="2"/>
    </row>
    <row r="185" spans="1:18" x14ac:dyDescent="0.25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</row>
    <row r="186" spans="1:18" x14ac:dyDescent="0.25">
      <c r="H186" s="2"/>
      <c r="I186" s="2"/>
    </row>
    <row r="187" spans="1:18" x14ac:dyDescent="0.25">
      <c r="H187" s="2"/>
      <c r="I187" s="2"/>
    </row>
    <row r="188" spans="1:18" x14ac:dyDescent="0.25">
      <c r="H188" s="2"/>
      <c r="I188" s="2"/>
    </row>
    <row r="189" spans="1:18" x14ac:dyDescent="0.25">
      <c r="H189" s="2"/>
      <c r="I189" s="2"/>
    </row>
    <row r="190" spans="1:18" x14ac:dyDescent="0.25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</row>
    <row r="191" spans="1:18" x14ac:dyDescent="0.25">
      <c r="H191" s="2"/>
      <c r="I191" s="2"/>
    </row>
    <row r="192" spans="1:18" x14ac:dyDescent="0.25">
      <c r="H192" s="2"/>
      <c r="I192" s="2"/>
    </row>
    <row r="193" spans="1:18" x14ac:dyDescent="0.25">
      <c r="H193" s="2"/>
      <c r="I193" s="2"/>
    </row>
    <row r="194" spans="1:18" x14ac:dyDescent="0.25">
      <c r="H194" s="2"/>
      <c r="I194" s="2"/>
    </row>
    <row r="195" spans="1:18" x14ac:dyDescent="0.25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</row>
    <row r="196" spans="1:18" x14ac:dyDescent="0.25">
      <c r="H196" s="2"/>
      <c r="I196" s="2"/>
    </row>
    <row r="197" spans="1:18" x14ac:dyDescent="0.25">
      <c r="H197" s="2"/>
      <c r="I197" s="2"/>
    </row>
    <row r="198" spans="1:18" x14ac:dyDescent="0.25">
      <c r="H198" s="2"/>
      <c r="I198" s="2"/>
    </row>
    <row r="199" spans="1:18" x14ac:dyDescent="0.25">
      <c r="H199" s="2"/>
      <c r="I199" s="2"/>
    </row>
    <row r="200" spans="1:18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</row>
    <row r="201" spans="1:18" x14ac:dyDescent="0.25">
      <c r="H201" s="2"/>
      <c r="I201" s="2"/>
    </row>
    <row r="202" spans="1:18" x14ac:dyDescent="0.25">
      <c r="H202" s="2"/>
      <c r="I202" s="2"/>
    </row>
    <row r="203" spans="1:18" x14ac:dyDescent="0.25">
      <c r="H203" s="2"/>
      <c r="I203" s="2"/>
    </row>
    <row r="204" spans="1:18" x14ac:dyDescent="0.25">
      <c r="H204" s="2"/>
      <c r="I204" s="2"/>
    </row>
    <row r="205" spans="1:18" x14ac:dyDescent="0.25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</row>
    <row r="206" spans="1:18" x14ac:dyDescent="0.25">
      <c r="H206" s="2"/>
      <c r="I206" s="2"/>
    </row>
    <row r="207" spans="1:18" x14ac:dyDescent="0.25">
      <c r="H207" s="2"/>
      <c r="I207" s="2"/>
    </row>
    <row r="208" spans="1:18" x14ac:dyDescent="0.25">
      <c r="H208" s="2"/>
      <c r="I208" s="2"/>
    </row>
    <row r="209" spans="1:18" x14ac:dyDescent="0.25">
      <c r="H209" s="2"/>
      <c r="I209" s="2"/>
    </row>
    <row r="210" spans="1:18" x14ac:dyDescent="0.25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</row>
    <row r="211" spans="1:18" x14ac:dyDescent="0.25">
      <c r="H211" s="2"/>
      <c r="I211" s="2"/>
    </row>
    <row r="212" spans="1:18" x14ac:dyDescent="0.25">
      <c r="H212" s="2"/>
      <c r="I212" s="2"/>
    </row>
    <row r="213" spans="1:18" x14ac:dyDescent="0.25">
      <c r="H213" s="2"/>
      <c r="I213" s="2"/>
    </row>
    <row r="214" spans="1:18" x14ac:dyDescent="0.25">
      <c r="H214" s="2"/>
      <c r="I214" s="2"/>
    </row>
    <row r="215" spans="1:18" x14ac:dyDescent="0.25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</row>
    <row r="216" spans="1:18" x14ac:dyDescent="0.25">
      <c r="H216" s="2"/>
      <c r="I216" s="2"/>
    </row>
    <row r="217" spans="1:18" x14ac:dyDescent="0.25">
      <c r="H217" s="2"/>
      <c r="I217" s="2"/>
    </row>
    <row r="218" spans="1:18" x14ac:dyDescent="0.25">
      <c r="H218" s="2"/>
      <c r="I218" s="2"/>
    </row>
    <row r="219" spans="1:18" x14ac:dyDescent="0.25">
      <c r="H219" s="2"/>
      <c r="I219" s="2"/>
    </row>
    <row r="220" spans="1:18" x14ac:dyDescent="0.25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</row>
    <row r="221" spans="1:18" x14ac:dyDescent="0.25">
      <c r="H221" s="2"/>
      <c r="I221" s="2"/>
    </row>
    <row r="222" spans="1:18" x14ac:dyDescent="0.25">
      <c r="H222" s="2"/>
      <c r="I222" s="2"/>
    </row>
    <row r="223" spans="1:18" x14ac:dyDescent="0.25">
      <c r="H223" s="2"/>
      <c r="I223" s="2"/>
    </row>
    <row r="224" spans="1:18" x14ac:dyDescent="0.25">
      <c r="H224" s="2"/>
      <c r="I224" s="2"/>
    </row>
    <row r="225" spans="1:18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</row>
    <row r="226" spans="1:18" x14ac:dyDescent="0.25">
      <c r="H226" s="2"/>
      <c r="I226" s="2"/>
    </row>
    <row r="227" spans="1:18" x14ac:dyDescent="0.25">
      <c r="H227" s="2"/>
      <c r="I227" s="2"/>
    </row>
    <row r="228" spans="1:18" x14ac:dyDescent="0.25">
      <c r="H228" s="2"/>
      <c r="I228" s="2"/>
    </row>
    <row r="229" spans="1:18" x14ac:dyDescent="0.25">
      <c r="H229" s="2"/>
      <c r="I229" s="2"/>
    </row>
    <row r="230" spans="1:18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</row>
    <row r="231" spans="1:18" x14ac:dyDescent="0.25">
      <c r="H231" s="2"/>
      <c r="I231" s="2"/>
    </row>
    <row r="232" spans="1:18" x14ac:dyDescent="0.25">
      <c r="H232" s="2"/>
      <c r="I232" s="2"/>
    </row>
    <row r="233" spans="1:18" x14ac:dyDescent="0.25">
      <c r="H233" s="2"/>
      <c r="I233" s="2"/>
    </row>
    <row r="234" spans="1:18" x14ac:dyDescent="0.25">
      <c r="H234" s="2"/>
      <c r="I234" s="2"/>
    </row>
    <row r="235" spans="1:18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</row>
    <row r="236" spans="1:18" x14ac:dyDescent="0.25">
      <c r="H236" s="2"/>
      <c r="I236" s="2"/>
    </row>
    <row r="237" spans="1:18" x14ac:dyDescent="0.25">
      <c r="H237" s="2"/>
      <c r="I237" s="2"/>
    </row>
    <row r="238" spans="1:18" x14ac:dyDescent="0.25">
      <c r="H238" s="2"/>
      <c r="I238" s="2"/>
    </row>
    <row r="239" spans="1:18" x14ac:dyDescent="0.25">
      <c r="H239" s="2"/>
      <c r="I239" s="2"/>
    </row>
    <row r="240" spans="1:18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</row>
    <row r="241" spans="1:18" x14ac:dyDescent="0.25">
      <c r="H241" s="2"/>
      <c r="I241" s="2"/>
    </row>
    <row r="242" spans="1:18" x14ac:dyDescent="0.25">
      <c r="H242" s="2"/>
      <c r="I242" s="2"/>
    </row>
    <row r="243" spans="1:18" x14ac:dyDescent="0.25">
      <c r="H243" s="2"/>
      <c r="I243" s="2"/>
    </row>
    <row r="244" spans="1:18" x14ac:dyDescent="0.25">
      <c r="H244" s="2"/>
      <c r="I244" s="2"/>
    </row>
    <row r="245" spans="1:18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</row>
    <row r="246" spans="1:18" x14ac:dyDescent="0.25">
      <c r="H246" s="2"/>
      <c r="I246" s="2"/>
    </row>
    <row r="247" spans="1:18" x14ac:dyDescent="0.25">
      <c r="H247" s="2"/>
      <c r="I247" s="2"/>
    </row>
    <row r="248" spans="1:18" x14ac:dyDescent="0.25">
      <c r="H248" s="2"/>
      <c r="I248" s="2"/>
    </row>
    <row r="249" spans="1:18" x14ac:dyDescent="0.25">
      <c r="H249" s="2"/>
      <c r="I249" s="2"/>
    </row>
    <row r="250" spans="1:18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</row>
    <row r="251" spans="1:18" x14ac:dyDescent="0.25">
      <c r="H251" s="2"/>
      <c r="I251" s="2"/>
    </row>
    <row r="252" spans="1:18" x14ac:dyDescent="0.25">
      <c r="H252" s="2"/>
      <c r="I252" s="2"/>
    </row>
    <row r="253" spans="1:18" x14ac:dyDescent="0.25">
      <c r="H253" s="2"/>
      <c r="I253" s="2"/>
    </row>
    <row r="254" spans="1:18" x14ac:dyDescent="0.25">
      <c r="H254" s="2"/>
      <c r="I254" s="2"/>
    </row>
    <row r="255" spans="1:18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</row>
    <row r="256" spans="1:18" x14ac:dyDescent="0.25">
      <c r="H256" s="2"/>
      <c r="I256" s="2"/>
    </row>
    <row r="257" spans="1:18" x14ac:dyDescent="0.25">
      <c r="H257" s="2"/>
      <c r="I257" s="2"/>
    </row>
    <row r="258" spans="1:18" x14ac:dyDescent="0.25">
      <c r="H258" s="2"/>
      <c r="I258" s="2"/>
    </row>
    <row r="259" spans="1:18" x14ac:dyDescent="0.25">
      <c r="H259" s="2"/>
      <c r="I259" s="2"/>
    </row>
    <row r="260" spans="1:18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</row>
    <row r="261" spans="1:18" x14ac:dyDescent="0.25">
      <c r="H261" s="2"/>
      <c r="I261" s="2"/>
    </row>
    <row r="262" spans="1:18" x14ac:dyDescent="0.25">
      <c r="H262" s="2"/>
      <c r="I262" s="2"/>
    </row>
    <row r="263" spans="1:18" x14ac:dyDescent="0.25">
      <c r="H263" s="2"/>
      <c r="I263" s="2"/>
    </row>
    <row r="264" spans="1:18" x14ac:dyDescent="0.25">
      <c r="H264" s="2"/>
      <c r="I264" s="2"/>
    </row>
    <row r="265" spans="1:18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</row>
    <row r="266" spans="1:18" x14ac:dyDescent="0.25">
      <c r="H266" s="2"/>
      <c r="I266" s="2"/>
    </row>
    <row r="267" spans="1:18" x14ac:dyDescent="0.25">
      <c r="H267" s="2"/>
      <c r="I267" s="2"/>
    </row>
    <row r="268" spans="1:18" x14ac:dyDescent="0.25">
      <c r="H268" s="2"/>
      <c r="I268" s="2"/>
    </row>
    <row r="269" spans="1:18" x14ac:dyDescent="0.25">
      <c r="H269" s="2"/>
      <c r="I269" s="2"/>
    </row>
    <row r="270" spans="1:18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</row>
    <row r="271" spans="1:18" x14ac:dyDescent="0.25">
      <c r="H271" s="2"/>
      <c r="I271" s="2"/>
    </row>
    <row r="272" spans="1:18" x14ac:dyDescent="0.25">
      <c r="H272" s="2"/>
      <c r="I272" s="2"/>
    </row>
    <row r="273" spans="1:18" x14ac:dyDescent="0.25">
      <c r="H273" s="2"/>
      <c r="I273" s="2"/>
    </row>
    <row r="274" spans="1:18" x14ac:dyDescent="0.25">
      <c r="H274" s="2"/>
      <c r="I274" s="2"/>
    </row>
    <row r="275" spans="1:18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</row>
    <row r="276" spans="1:18" x14ac:dyDescent="0.25">
      <c r="H276" s="2"/>
      <c r="I276" s="2"/>
    </row>
    <row r="277" spans="1:18" x14ac:dyDescent="0.25">
      <c r="H277" s="2"/>
      <c r="I277" s="2"/>
    </row>
    <row r="278" spans="1:18" x14ac:dyDescent="0.25">
      <c r="H278" s="2"/>
      <c r="I278" s="2"/>
    </row>
    <row r="279" spans="1:18" x14ac:dyDescent="0.25">
      <c r="H279" s="2"/>
      <c r="I279" s="2"/>
    </row>
    <row r="280" spans="1:18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</row>
    <row r="281" spans="1:18" x14ac:dyDescent="0.25">
      <c r="H281" s="2"/>
      <c r="I281" s="2"/>
    </row>
    <row r="282" spans="1:18" x14ac:dyDescent="0.25">
      <c r="H282" s="2"/>
      <c r="I282" s="2"/>
    </row>
    <row r="283" spans="1:18" x14ac:dyDescent="0.25">
      <c r="H283" s="2"/>
      <c r="I283" s="2"/>
    </row>
    <row r="284" spans="1:18" x14ac:dyDescent="0.25">
      <c r="H284" s="2"/>
      <c r="I284" s="2"/>
    </row>
    <row r="285" spans="1:18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</row>
    <row r="286" spans="1:18" x14ac:dyDescent="0.25">
      <c r="H286" s="2"/>
      <c r="I286" s="2"/>
    </row>
    <row r="287" spans="1:18" x14ac:dyDescent="0.25">
      <c r="H287" s="2"/>
      <c r="I287" s="2"/>
    </row>
    <row r="288" spans="1:18" x14ac:dyDescent="0.25">
      <c r="H288" s="2"/>
      <c r="I288" s="2"/>
    </row>
    <row r="289" spans="1:18" x14ac:dyDescent="0.25">
      <c r="H289" s="2"/>
      <c r="I289" s="2"/>
    </row>
    <row r="290" spans="1:18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</row>
    <row r="291" spans="1:18" x14ac:dyDescent="0.25">
      <c r="H291" s="2"/>
      <c r="I291" s="2"/>
    </row>
    <row r="292" spans="1:18" x14ac:dyDescent="0.25">
      <c r="H292" s="2"/>
      <c r="I292" s="2"/>
    </row>
    <row r="293" spans="1:18" x14ac:dyDescent="0.25">
      <c r="H293" s="2"/>
      <c r="I293" s="2"/>
    </row>
    <row r="294" spans="1:18" x14ac:dyDescent="0.25">
      <c r="H294" s="2"/>
      <c r="I294" s="2"/>
    </row>
    <row r="295" spans="1:18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</row>
    <row r="296" spans="1:18" x14ac:dyDescent="0.25">
      <c r="H296" s="2"/>
      <c r="I296" s="2"/>
    </row>
    <row r="297" spans="1:18" x14ac:dyDescent="0.25">
      <c r="H297" s="2"/>
      <c r="I297" s="2"/>
    </row>
    <row r="298" spans="1:18" x14ac:dyDescent="0.25">
      <c r="H298" s="2"/>
      <c r="I298" s="2"/>
    </row>
    <row r="299" spans="1:18" x14ac:dyDescent="0.25">
      <c r="H299" s="2"/>
      <c r="I299" s="2"/>
    </row>
    <row r="300" spans="1:18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</row>
    <row r="301" spans="1:18" x14ac:dyDescent="0.25">
      <c r="H301" s="2"/>
      <c r="I301" s="2"/>
    </row>
    <row r="302" spans="1:18" x14ac:dyDescent="0.25">
      <c r="H302" s="2"/>
      <c r="I302" s="2"/>
    </row>
    <row r="303" spans="1:18" x14ac:dyDescent="0.25">
      <c r="H303" s="2"/>
      <c r="I303" s="2"/>
    </row>
    <row r="304" spans="1:18" x14ac:dyDescent="0.25">
      <c r="H304" s="2"/>
      <c r="I304" s="2"/>
    </row>
    <row r="305" spans="1:18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</row>
    <row r="306" spans="1:18" x14ac:dyDescent="0.25">
      <c r="H306" s="2"/>
      <c r="I306" s="2"/>
    </row>
    <row r="307" spans="1:18" x14ac:dyDescent="0.25">
      <c r="H307" s="2"/>
      <c r="I307" s="2"/>
    </row>
    <row r="308" spans="1:18" x14ac:dyDescent="0.25">
      <c r="H308" s="2"/>
      <c r="I308" s="2"/>
    </row>
    <row r="309" spans="1:18" x14ac:dyDescent="0.25">
      <c r="H309" s="2"/>
      <c r="I309" s="2"/>
    </row>
    <row r="310" spans="1:18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</row>
  </sheetData>
  <mergeCells count="10">
    <mergeCell ref="A3:A4"/>
    <mergeCell ref="B3:B4"/>
    <mergeCell ref="C3:C4"/>
    <mergeCell ref="D3:D4"/>
    <mergeCell ref="E3:E4"/>
    <mergeCell ref="F3:F4"/>
    <mergeCell ref="G3:G4"/>
    <mergeCell ref="H3:I3"/>
    <mergeCell ref="B1:H1"/>
    <mergeCell ref="B2:G2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4"/>
  <sheetViews>
    <sheetView zoomScale="70" zoomScaleNormal="70" zoomScaleSheetLayoutView="75" workbookViewId="0">
      <selection activeCell="D18" sqref="D18"/>
    </sheetView>
  </sheetViews>
  <sheetFormatPr defaultColWidth="9.140625" defaultRowHeight="15" x14ac:dyDescent="0.25"/>
  <cols>
    <col min="1" max="1" width="32.7109375" style="2" customWidth="1"/>
    <col min="2" max="2" width="14.42578125" style="2" customWidth="1"/>
    <col min="3" max="3" width="15" style="2" customWidth="1"/>
    <col min="4" max="4" width="14.5703125" style="2" customWidth="1"/>
    <col min="5" max="6" width="14.42578125" style="2" customWidth="1"/>
    <col min="7" max="7" width="15.85546875" style="2" customWidth="1"/>
    <col min="8" max="8" width="14.28515625" style="5" customWidth="1"/>
    <col min="9" max="9" width="15.85546875" style="5" customWidth="1"/>
    <col min="10" max="16384" width="9.140625" style="2"/>
  </cols>
  <sheetData>
    <row r="1" spans="1:13" s="1" customFormat="1" ht="39" customHeight="1" x14ac:dyDescent="0.2">
      <c r="A1" s="182" t="s">
        <v>75</v>
      </c>
      <c r="B1" s="182"/>
      <c r="C1" s="182"/>
      <c r="D1" s="182"/>
      <c r="E1" s="182"/>
      <c r="F1" s="182"/>
      <c r="G1" s="182"/>
      <c r="H1" s="182"/>
      <c r="I1" s="182"/>
    </row>
    <row r="2" spans="1:13" s="1" customFormat="1" ht="24.75" customHeight="1" thickBot="1" x14ac:dyDescent="0.25">
      <c r="A2" s="36"/>
      <c r="B2" s="183" t="s">
        <v>83</v>
      </c>
      <c r="C2" s="183"/>
      <c r="D2" s="183"/>
      <c r="E2" s="183"/>
      <c r="F2" s="183"/>
      <c r="G2" s="183"/>
      <c r="H2" s="36"/>
      <c r="I2" s="36"/>
    </row>
    <row r="3" spans="1:13" ht="20.25" customHeight="1" x14ac:dyDescent="0.25">
      <c r="A3" s="173"/>
      <c r="B3" s="175" t="s">
        <v>47</v>
      </c>
      <c r="C3" s="169" t="s">
        <v>48</v>
      </c>
      <c r="D3" s="169" t="s">
        <v>49</v>
      </c>
      <c r="E3" s="169" t="s">
        <v>50</v>
      </c>
      <c r="F3" s="169" t="s">
        <v>51</v>
      </c>
      <c r="G3" s="178" t="s">
        <v>52</v>
      </c>
      <c r="H3" s="166" t="str">
        <f>Послуги!L3</f>
        <v>станом на 01.10.2026</v>
      </c>
      <c r="I3" s="168"/>
    </row>
    <row r="4" spans="1:13" ht="75.599999999999994" customHeight="1" thickBot="1" x14ac:dyDescent="0.3">
      <c r="A4" s="180"/>
      <c r="B4" s="181"/>
      <c r="C4" s="177"/>
      <c r="D4" s="177"/>
      <c r="E4" s="177"/>
      <c r="F4" s="177"/>
      <c r="G4" s="179"/>
      <c r="H4" s="28" t="s">
        <v>47</v>
      </c>
      <c r="I4" s="31" t="s">
        <v>48</v>
      </c>
    </row>
    <row r="5" spans="1:13" s="3" customFormat="1" ht="41.25" customHeight="1" thickBot="1" x14ac:dyDescent="0.35">
      <c r="A5" s="30" t="s">
        <v>40</v>
      </c>
      <c r="B5" s="63">
        <v>9455</v>
      </c>
      <c r="C5" s="58">
        <v>4818</v>
      </c>
      <c r="D5" s="58">
        <v>5080</v>
      </c>
      <c r="E5" s="58">
        <v>80</v>
      </c>
      <c r="F5" s="58">
        <v>1090</v>
      </c>
      <c r="G5" s="53">
        <v>239</v>
      </c>
      <c r="H5" s="53">
        <v>2530</v>
      </c>
      <c r="I5" s="48">
        <v>1075</v>
      </c>
    </row>
    <row r="6" spans="1:13" s="4" customFormat="1" ht="48" customHeight="1" x14ac:dyDescent="0.3">
      <c r="A6" s="25" t="s">
        <v>41</v>
      </c>
      <c r="B6" s="62">
        <v>1280</v>
      </c>
      <c r="C6" s="57">
        <v>596</v>
      </c>
      <c r="D6" s="57">
        <v>766</v>
      </c>
      <c r="E6" s="57">
        <v>10</v>
      </c>
      <c r="F6" s="57">
        <v>151</v>
      </c>
      <c r="G6" s="57">
        <v>88</v>
      </c>
      <c r="H6" s="57">
        <v>338</v>
      </c>
      <c r="I6" s="38">
        <v>134</v>
      </c>
      <c r="J6" s="37"/>
      <c r="K6" s="37"/>
      <c r="L6" s="37"/>
      <c r="M6" s="37"/>
    </row>
    <row r="7" spans="1:13" s="4" customFormat="1" ht="48" customHeight="1" x14ac:dyDescent="0.3">
      <c r="A7" s="26" t="s">
        <v>42</v>
      </c>
      <c r="B7" s="61">
        <v>967</v>
      </c>
      <c r="C7" s="56">
        <v>490</v>
      </c>
      <c r="D7" s="56">
        <v>516</v>
      </c>
      <c r="E7" s="57">
        <v>7</v>
      </c>
      <c r="F7" s="56">
        <v>92</v>
      </c>
      <c r="G7" s="56">
        <v>22</v>
      </c>
      <c r="H7" s="56">
        <v>227</v>
      </c>
      <c r="I7" s="39">
        <v>131</v>
      </c>
      <c r="J7" s="37"/>
      <c r="K7" s="37"/>
      <c r="L7" s="37"/>
      <c r="M7" s="37"/>
    </row>
    <row r="8" spans="1:13" s="4" customFormat="1" ht="48" customHeight="1" x14ac:dyDescent="0.3">
      <c r="A8" s="26" t="s">
        <v>43</v>
      </c>
      <c r="B8" s="61">
        <v>2903</v>
      </c>
      <c r="C8" s="56">
        <v>1701</v>
      </c>
      <c r="D8" s="56">
        <v>1445</v>
      </c>
      <c r="E8" s="57">
        <v>27</v>
      </c>
      <c r="F8" s="56">
        <v>418</v>
      </c>
      <c r="G8" s="56">
        <v>52</v>
      </c>
      <c r="H8" s="56">
        <v>608</v>
      </c>
      <c r="I8" s="39">
        <v>360</v>
      </c>
      <c r="J8" s="37"/>
      <c r="K8" s="37"/>
      <c r="L8" s="37"/>
      <c r="M8" s="37"/>
    </row>
    <row r="9" spans="1:13" ht="48" customHeight="1" x14ac:dyDescent="0.25">
      <c r="A9" s="26" t="s">
        <v>44</v>
      </c>
      <c r="B9" s="60">
        <v>1004</v>
      </c>
      <c r="C9" s="55">
        <v>537</v>
      </c>
      <c r="D9" s="55">
        <v>491</v>
      </c>
      <c r="E9" s="57">
        <v>7</v>
      </c>
      <c r="F9" s="55">
        <v>83</v>
      </c>
      <c r="G9" s="55">
        <v>7</v>
      </c>
      <c r="H9" s="55">
        <v>303</v>
      </c>
      <c r="I9" s="40">
        <v>123</v>
      </c>
      <c r="J9" s="35"/>
      <c r="K9" s="35"/>
      <c r="L9" s="35"/>
      <c r="M9" s="35"/>
    </row>
    <row r="10" spans="1:13" ht="48" customHeight="1" x14ac:dyDescent="0.25">
      <c r="A10" s="26" t="s">
        <v>45</v>
      </c>
      <c r="B10" s="60">
        <v>1542</v>
      </c>
      <c r="C10" s="55">
        <v>729</v>
      </c>
      <c r="D10" s="55">
        <v>810</v>
      </c>
      <c r="E10" s="57">
        <v>12</v>
      </c>
      <c r="F10" s="55">
        <v>131</v>
      </c>
      <c r="G10" s="55">
        <v>27</v>
      </c>
      <c r="H10" s="55">
        <v>527</v>
      </c>
      <c r="I10" s="40">
        <v>175</v>
      </c>
      <c r="J10" s="35"/>
      <c r="K10" s="35"/>
      <c r="L10" s="35"/>
      <c r="M10" s="35"/>
    </row>
    <row r="11" spans="1:13" ht="48" customHeight="1" x14ac:dyDescent="0.25">
      <c r="A11" s="26" t="s">
        <v>72</v>
      </c>
      <c r="B11" s="60">
        <v>1001</v>
      </c>
      <c r="C11" s="55">
        <v>425</v>
      </c>
      <c r="D11" s="55">
        <v>584</v>
      </c>
      <c r="E11" s="57">
        <v>4</v>
      </c>
      <c r="F11" s="55">
        <v>103</v>
      </c>
      <c r="G11" s="55">
        <v>27</v>
      </c>
      <c r="H11" s="55">
        <v>278</v>
      </c>
      <c r="I11" s="40">
        <v>75</v>
      </c>
      <c r="J11" s="35"/>
      <c r="K11" s="35"/>
      <c r="L11" s="35"/>
      <c r="M11" s="35"/>
    </row>
    <row r="12" spans="1:13" ht="48" customHeight="1" thickBot="1" x14ac:dyDescent="0.3">
      <c r="A12" s="27" t="s">
        <v>46</v>
      </c>
      <c r="B12" s="59">
        <v>758</v>
      </c>
      <c r="C12" s="54">
        <v>340</v>
      </c>
      <c r="D12" s="54">
        <v>468</v>
      </c>
      <c r="E12" s="42">
        <v>13</v>
      </c>
      <c r="F12" s="54">
        <v>112</v>
      </c>
      <c r="G12" s="54">
        <v>16</v>
      </c>
      <c r="H12" s="54">
        <v>249</v>
      </c>
      <c r="I12" s="41">
        <v>77</v>
      </c>
      <c r="J12" s="35"/>
      <c r="K12" s="35"/>
      <c r="L12" s="35"/>
      <c r="M12" s="35"/>
    </row>
    <row r="13" spans="1:13" x14ac:dyDescent="0.25">
      <c r="H13" s="2"/>
      <c r="I13" s="2"/>
    </row>
    <row r="14" spans="1:13" x14ac:dyDescent="0.25">
      <c r="H14" s="2"/>
      <c r="I14" s="2"/>
    </row>
    <row r="15" spans="1:13" s="33" customFormat="1" x14ac:dyDescent="0.25"/>
    <row r="16" spans="1:13" x14ac:dyDescent="0.25">
      <c r="H16" s="2"/>
      <c r="I16" s="2"/>
    </row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</sheetData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I3"/>
    <mergeCell ref="B2:G2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zoomScale="70" zoomScaleNormal="70" zoomScaleSheetLayoutView="75" workbookViewId="0">
      <selection activeCell="F15" sqref="F15"/>
    </sheetView>
  </sheetViews>
  <sheetFormatPr defaultColWidth="9.140625" defaultRowHeight="15" x14ac:dyDescent="0.25"/>
  <cols>
    <col min="1" max="1" width="31.140625" style="2" customWidth="1"/>
    <col min="2" max="2" width="14.42578125" style="2" customWidth="1"/>
    <col min="3" max="3" width="15" style="2" customWidth="1"/>
    <col min="4" max="4" width="14.5703125" style="2" customWidth="1"/>
    <col min="5" max="6" width="14.42578125" style="2" customWidth="1"/>
    <col min="7" max="7" width="15.85546875" style="2" customWidth="1"/>
    <col min="8" max="8" width="22" style="2" customWidth="1"/>
    <col min="9" max="9" width="14.28515625" style="5" customWidth="1"/>
    <col min="10" max="10" width="15.85546875" style="5" customWidth="1"/>
    <col min="11" max="16384" width="9.140625" style="2"/>
  </cols>
  <sheetData>
    <row r="1" spans="1:13" s="1" customFormat="1" ht="46.5" customHeight="1" x14ac:dyDescent="0.2">
      <c r="A1" s="182" t="s">
        <v>73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13" s="1" customFormat="1" ht="27" customHeight="1" thickBot="1" x14ac:dyDescent="0.25">
      <c r="A2" s="36"/>
      <c r="B2" s="183" t="s">
        <v>83</v>
      </c>
      <c r="C2" s="183"/>
      <c r="D2" s="183"/>
      <c r="E2" s="183"/>
      <c r="F2" s="183"/>
      <c r="G2" s="183"/>
      <c r="H2" s="183"/>
      <c r="I2" s="36"/>
    </row>
    <row r="3" spans="1:13" ht="20.25" customHeight="1" x14ac:dyDescent="0.25">
      <c r="A3" s="173"/>
      <c r="B3" s="175" t="s">
        <v>47</v>
      </c>
      <c r="C3" s="169" t="s">
        <v>48</v>
      </c>
      <c r="D3" s="169" t="s">
        <v>49</v>
      </c>
      <c r="E3" s="169" t="s">
        <v>50</v>
      </c>
      <c r="F3" s="169" t="s">
        <v>51</v>
      </c>
      <c r="G3" s="178" t="s">
        <v>52</v>
      </c>
      <c r="H3" s="184" t="s">
        <v>39</v>
      </c>
      <c r="I3" s="166" t="str">
        <f>Послуги!L3</f>
        <v>станом на 01.10.2026</v>
      </c>
      <c r="J3" s="168"/>
    </row>
    <row r="4" spans="1:13" ht="105" customHeight="1" thickBot="1" x14ac:dyDescent="0.3">
      <c r="A4" s="180"/>
      <c r="B4" s="181"/>
      <c r="C4" s="177"/>
      <c r="D4" s="177"/>
      <c r="E4" s="177"/>
      <c r="F4" s="177"/>
      <c r="G4" s="179"/>
      <c r="H4" s="185"/>
      <c r="I4" s="28" t="s">
        <v>47</v>
      </c>
      <c r="J4" s="31" t="s">
        <v>48</v>
      </c>
    </row>
    <row r="5" spans="1:13" s="3" customFormat="1" ht="41.25" customHeight="1" thickBot="1" x14ac:dyDescent="0.35">
      <c r="A5" s="30" t="s">
        <v>40</v>
      </c>
      <c r="B5" s="63">
        <v>2006</v>
      </c>
      <c r="C5" s="58">
        <v>1751</v>
      </c>
      <c r="D5" s="58">
        <v>557</v>
      </c>
      <c r="E5" s="58">
        <v>74</v>
      </c>
      <c r="F5" s="58">
        <v>271</v>
      </c>
      <c r="G5" s="53">
        <v>140</v>
      </c>
      <c r="H5" s="53">
        <v>21</v>
      </c>
      <c r="I5" s="53">
        <v>563</v>
      </c>
      <c r="J5" s="48">
        <v>459</v>
      </c>
    </row>
    <row r="6" spans="1:13" s="4" customFormat="1" ht="48" customHeight="1" x14ac:dyDescent="0.3">
      <c r="A6" s="25" t="s">
        <v>41</v>
      </c>
      <c r="B6" s="62">
        <v>229</v>
      </c>
      <c r="C6" s="57">
        <v>188</v>
      </c>
      <c r="D6" s="57">
        <v>72</v>
      </c>
      <c r="E6" s="57">
        <v>5</v>
      </c>
      <c r="F6" s="57">
        <v>44</v>
      </c>
      <c r="G6" s="57">
        <v>18</v>
      </c>
      <c r="H6" s="57">
        <v>3</v>
      </c>
      <c r="I6" s="57">
        <v>64</v>
      </c>
      <c r="J6" s="38">
        <v>50</v>
      </c>
      <c r="K6" s="37"/>
      <c r="L6" s="37"/>
      <c r="M6" s="37"/>
    </row>
    <row r="7" spans="1:13" s="4" customFormat="1" ht="48" customHeight="1" x14ac:dyDescent="0.3">
      <c r="A7" s="26" t="s">
        <v>42</v>
      </c>
      <c r="B7" s="61">
        <v>193</v>
      </c>
      <c r="C7" s="56">
        <v>183</v>
      </c>
      <c r="D7" s="56">
        <v>58</v>
      </c>
      <c r="E7" s="57">
        <v>4</v>
      </c>
      <c r="F7" s="56">
        <v>31</v>
      </c>
      <c r="G7" s="56">
        <v>2</v>
      </c>
      <c r="H7" s="56">
        <v>0</v>
      </c>
      <c r="I7" s="56">
        <v>54</v>
      </c>
      <c r="J7" s="39">
        <v>48</v>
      </c>
      <c r="K7" s="37"/>
      <c r="L7" s="37"/>
      <c r="M7" s="37"/>
    </row>
    <row r="8" spans="1:13" s="4" customFormat="1" ht="48" customHeight="1" x14ac:dyDescent="0.3">
      <c r="A8" s="26" t="s">
        <v>43</v>
      </c>
      <c r="B8" s="61">
        <v>790</v>
      </c>
      <c r="C8" s="56">
        <v>671</v>
      </c>
      <c r="D8" s="56">
        <v>190</v>
      </c>
      <c r="E8" s="57">
        <v>38</v>
      </c>
      <c r="F8" s="56">
        <v>84</v>
      </c>
      <c r="G8" s="56">
        <v>55</v>
      </c>
      <c r="H8" s="56">
        <v>9</v>
      </c>
      <c r="I8" s="56">
        <v>232</v>
      </c>
      <c r="J8" s="39">
        <v>176</v>
      </c>
      <c r="K8" s="37"/>
      <c r="L8" s="37"/>
      <c r="M8" s="37"/>
    </row>
    <row r="9" spans="1:13" ht="48" customHeight="1" x14ac:dyDescent="0.25">
      <c r="A9" s="26" t="s">
        <v>44</v>
      </c>
      <c r="B9" s="60">
        <v>202</v>
      </c>
      <c r="C9" s="55">
        <v>175</v>
      </c>
      <c r="D9" s="55">
        <v>52</v>
      </c>
      <c r="E9" s="57">
        <v>13</v>
      </c>
      <c r="F9" s="55">
        <v>35</v>
      </c>
      <c r="G9" s="55">
        <v>10</v>
      </c>
      <c r="H9" s="55">
        <v>3</v>
      </c>
      <c r="I9" s="55">
        <v>65</v>
      </c>
      <c r="J9" s="40">
        <v>55</v>
      </c>
      <c r="K9" s="35"/>
      <c r="L9" s="35"/>
      <c r="M9" s="35"/>
    </row>
    <row r="10" spans="1:13" ht="48" customHeight="1" x14ac:dyDescent="0.25">
      <c r="A10" s="26" t="s">
        <v>45</v>
      </c>
      <c r="B10" s="60">
        <v>276</v>
      </c>
      <c r="C10" s="55">
        <v>261</v>
      </c>
      <c r="D10" s="55">
        <v>84</v>
      </c>
      <c r="E10" s="57">
        <v>4</v>
      </c>
      <c r="F10" s="55">
        <v>36</v>
      </c>
      <c r="G10" s="55">
        <v>20</v>
      </c>
      <c r="H10" s="55">
        <v>2</v>
      </c>
      <c r="I10" s="55">
        <v>68</v>
      </c>
      <c r="J10" s="40">
        <v>65</v>
      </c>
      <c r="K10" s="35"/>
      <c r="L10" s="35"/>
      <c r="M10" s="35"/>
    </row>
    <row r="11" spans="1:13" ht="48" customHeight="1" x14ac:dyDescent="0.25">
      <c r="A11" s="26" t="s">
        <v>72</v>
      </c>
      <c r="B11" s="60">
        <v>185</v>
      </c>
      <c r="C11" s="55">
        <v>158</v>
      </c>
      <c r="D11" s="55">
        <v>57</v>
      </c>
      <c r="E11" s="57">
        <v>3</v>
      </c>
      <c r="F11" s="55">
        <v>19</v>
      </c>
      <c r="G11" s="55">
        <v>33</v>
      </c>
      <c r="H11" s="55">
        <v>3</v>
      </c>
      <c r="I11" s="55">
        <v>41</v>
      </c>
      <c r="J11" s="40">
        <v>33</v>
      </c>
      <c r="K11" s="35"/>
      <c r="L11" s="35"/>
      <c r="M11" s="35"/>
    </row>
    <row r="12" spans="1:13" ht="48" customHeight="1" thickBot="1" x14ac:dyDescent="0.3">
      <c r="A12" s="27" t="s">
        <v>46</v>
      </c>
      <c r="B12" s="59">
        <v>131</v>
      </c>
      <c r="C12" s="54">
        <v>115</v>
      </c>
      <c r="D12" s="54">
        <v>44</v>
      </c>
      <c r="E12" s="42">
        <v>7</v>
      </c>
      <c r="F12" s="54">
        <v>22</v>
      </c>
      <c r="G12" s="54">
        <v>2</v>
      </c>
      <c r="H12" s="54">
        <v>1</v>
      </c>
      <c r="I12" s="54">
        <v>39</v>
      </c>
      <c r="J12" s="41">
        <v>32</v>
      </c>
      <c r="K12" s="35"/>
      <c r="L12" s="35"/>
      <c r="M12" s="35"/>
    </row>
    <row r="13" spans="1:13" x14ac:dyDescent="0.25">
      <c r="B13" s="47"/>
      <c r="C13" s="47"/>
      <c r="D13" s="47"/>
      <c r="E13" s="47"/>
      <c r="F13" s="47"/>
      <c r="G13" s="47"/>
      <c r="H13" s="47"/>
      <c r="I13" s="47"/>
      <c r="J13" s="47"/>
    </row>
    <row r="14" spans="1:13" x14ac:dyDescent="0.25">
      <c r="B14" s="46"/>
      <c r="C14" s="46"/>
      <c r="D14" s="46"/>
      <c r="E14" s="46"/>
      <c r="F14" s="46"/>
      <c r="G14" s="46"/>
      <c r="H14" s="46"/>
      <c r="I14" s="46"/>
      <c r="J14" s="46"/>
    </row>
    <row r="15" spans="1:13" s="33" customFormat="1" ht="15.75" x14ac:dyDescent="0.25">
      <c r="B15" s="45"/>
      <c r="C15" s="45"/>
      <c r="D15" s="45"/>
      <c r="E15" s="45"/>
      <c r="F15" s="44"/>
      <c r="G15" s="44"/>
      <c r="H15" s="44"/>
      <c r="I15" s="44"/>
      <c r="J15" s="43"/>
    </row>
    <row r="16" spans="1:13" x14ac:dyDescent="0.25">
      <c r="I16" s="2"/>
      <c r="J16" s="2"/>
    </row>
    <row r="17" spans="2:10" x14ac:dyDescent="0.25">
      <c r="B17" s="29"/>
      <c r="C17" s="29"/>
      <c r="D17" s="29"/>
      <c r="E17" s="29"/>
      <c r="F17" s="29"/>
      <c r="G17" s="29"/>
      <c r="H17" s="29"/>
      <c r="I17" s="29"/>
      <c r="J17" s="29"/>
    </row>
  </sheetData>
  <mergeCells count="11">
    <mergeCell ref="A1:J1"/>
    <mergeCell ref="A3:A4"/>
    <mergeCell ref="B3:B4"/>
    <mergeCell ref="C3:C4"/>
    <mergeCell ref="D3:D4"/>
    <mergeCell ref="E3:E4"/>
    <mergeCell ref="F3:F4"/>
    <mergeCell ref="G3:G4"/>
    <mergeCell ref="I3:J3"/>
    <mergeCell ref="H3:H4"/>
    <mergeCell ref="B2:H2"/>
  </mergeCells>
  <printOptions horizontalCentered="1"/>
  <pageMargins left="0" right="0" top="0.47244094488188981" bottom="0" header="0.55118110236220474" footer="0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9"/>
  <sheetViews>
    <sheetView zoomScale="70" zoomScaleNormal="70" zoomScaleSheetLayoutView="70" workbookViewId="0">
      <selection activeCell="I11" sqref="I11"/>
    </sheetView>
  </sheetViews>
  <sheetFormatPr defaultColWidth="9.140625" defaultRowHeight="15" x14ac:dyDescent="0.25"/>
  <cols>
    <col min="1" max="1" width="27.5703125" style="2" customWidth="1"/>
    <col min="2" max="2" width="14.42578125" style="2" customWidth="1"/>
    <col min="3" max="3" width="15" style="2" customWidth="1"/>
    <col min="4" max="4" width="14.5703125" style="2" customWidth="1"/>
    <col min="5" max="5" width="30" style="2" customWidth="1"/>
    <col min="6" max="6" width="21.85546875" style="2" customWidth="1"/>
    <col min="7" max="8" width="14.42578125" style="2" customWidth="1"/>
    <col min="9" max="9" width="15.85546875" style="2" customWidth="1"/>
    <col min="10" max="10" width="14.28515625" style="5" customWidth="1"/>
    <col min="11" max="11" width="15.85546875" style="5" customWidth="1"/>
    <col min="12" max="16384" width="9.140625" style="2"/>
  </cols>
  <sheetData>
    <row r="1" spans="1:13" s="1" customFormat="1" ht="40.5" customHeight="1" x14ac:dyDescent="0.2">
      <c r="A1" s="182" t="s">
        <v>74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3" s="1" customFormat="1" ht="26.25" customHeight="1" thickBot="1" x14ac:dyDescent="0.25">
      <c r="A2" s="36"/>
      <c r="B2" s="183" t="s">
        <v>83</v>
      </c>
      <c r="C2" s="183"/>
      <c r="D2" s="183"/>
      <c r="E2" s="183"/>
      <c r="F2" s="183"/>
      <c r="G2" s="183"/>
      <c r="H2" s="183"/>
      <c r="I2" s="36"/>
    </row>
    <row r="3" spans="1:13" ht="20.25" customHeight="1" x14ac:dyDescent="0.25">
      <c r="A3" s="173"/>
      <c r="B3" s="175" t="s">
        <v>47</v>
      </c>
      <c r="C3" s="169" t="s">
        <v>48</v>
      </c>
      <c r="D3" s="169" t="s">
        <v>49</v>
      </c>
      <c r="E3" s="186" t="s">
        <v>53</v>
      </c>
      <c r="F3" s="186"/>
      <c r="G3" s="169" t="s">
        <v>51</v>
      </c>
      <c r="H3" s="169" t="s">
        <v>50</v>
      </c>
      <c r="I3" s="178" t="s">
        <v>52</v>
      </c>
      <c r="J3" s="166" t="str">
        <f>Послуги!L3</f>
        <v>станом на 01.10.2026</v>
      </c>
      <c r="K3" s="168"/>
    </row>
    <row r="4" spans="1:13" ht="135.75" customHeight="1" thickBot="1" x14ac:dyDescent="0.3">
      <c r="A4" s="180"/>
      <c r="B4" s="181"/>
      <c r="C4" s="177"/>
      <c r="D4" s="177"/>
      <c r="E4" s="32" t="s">
        <v>54</v>
      </c>
      <c r="F4" s="32" t="s">
        <v>55</v>
      </c>
      <c r="G4" s="177"/>
      <c r="H4" s="177"/>
      <c r="I4" s="179"/>
      <c r="J4" s="28" t="s">
        <v>47</v>
      </c>
      <c r="K4" s="31" t="s">
        <v>48</v>
      </c>
    </row>
    <row r="5" spans="1:13" s="3" customFormat="1" ht="30" customHeight="1" thickBot="1" x14ac:dyDescent="0.35">
      <c r="A5" s="30" t="s">
        <v>40</v>
      </c>
      <c r="B5" s="63">
        <v>2793</v>
      </c>
      <c r="C5" s="58">
        <v>1863</v>
      </c>
      <c r="D5" s="58">
        <v>769</v>
      </c>
      <c r="E5" s="58">
        <v>72</v>
      </c>
      <c r="F5" s="58">
        <v>325</v>
      </c>
      <c r="G5" s="58">
        <v>282</v>
      </c>
      <c r="H5" s="58">
        <v>85</v>
      </c>
      <c r="I5" s="53">
        <v>65</v>
      </c>
      <c r="J5" s="53">
        <v>917</v>
      </c>
      <c r="K5" s="48">
        <v>545</v>
      </c>
    </row>
    <row r="6" spans="1:13" s="4" customFormat="1" ht="48" customHeight="1" x14ac:dyDescent="0.3">
      <c r="A6" s="25" t="s">
        <v>41</v>
      </c>
      <c r="B6" s="62">
        <v>524</v>
      </c>
      <c r="C6" s="57">
        <v>327</v>
      </c>
      <c r="D6" s="57">
        <v>171</v>
      </c>
      <c r="E6" s="57">
        <v>14</v>
      </c>
      <c r="F6" s="57">
        <v>47</v>
      </c>
      <c r="G6" s="57">
        <v>80</v>
      </c>
      <c r="H6" s="57">
        <v>12</v>
      </c>
      <c r="I6" s="57">
        <v>10</v>
      </c>
      <c r="J6" s="57">
        <v>181</v>
      </c>
      <c r="K6" s="38">
        <v>106</v>
      </c>
      <c r="L6" s="37"/>
      <c r="M6" s="37"/>
    </row>
    <row r="7" spans="1:13" s="4" customFormat="1" ht="48" customHeight="1" x14ac:dyDescent="0.3">
      <c r="A7" s="26" t="s">
        <v>42</v>
      </c>
      <c r="B7" s="61">
        <v>192</v>
      </c>
      <c r="C7" s="56">
        <v>121</v>
      </c>
      <c r="D7" s="57">
        <v>39</v>
      </c>
      <c r="E7" s="56">
        <v>7</v>
      </c>
      <c r="F7" s="56">
        <v>16</v>
      </c>
      <c r="G7" s="56">
        <v>9</v>
      </c>
      <c r="H7" s="57">
        <v>10</v>
      </c>
      <c r="I7" s="56">
        <v>6</v>
      </c>
      <c r="J7" s="56">
        <v>64</v>
      </c>
      <c r="K7" s="39">
        <v>35</v>
      </c>
      <c r="L7" s="37"/>
      <c r="M7" s="37"/>
    </row>
    <row r="8" spans="1:13" s="4" customFormat="1" ht="48" customHeight="1" x14ac:dyDescent="0.3">
      <c r="A8" s="26" t="s">
        <v>43</v>
      </c>
      <c r="B8" s="61">
        <v>950</v>
      </c>
      <c r="C8" s="56">
        <v>621</v>
      </c>
      <c r="D8" s="57">
        <v>224</v>
      </c>
      <c r="E8" s="56">
        <v>31</v>
      </c>
      <c r="F8" s="56">
        <v>131</v>
      </c>
      <c r="G8" s="56">
        <v>77</v>
      </c>
      <c r="H8" s="57">
        <v>33</v>
      </c>
      <c r="I8" s="56">
        <v>6</v>
      </c>
      <c r="J8" s="56">
        <v>283</v>
      </c>
      <c r="K8" s="39">
        <v>162</v>
      </c>
      <c r="L8" s="37"/>
      <c r="M8" s="37"/>
    </row>
    <row r="9" spans="1:13" ht="48" customHeight="1" x14ac:dyDescent="0.25">
      <c r="A9" s="26" t="s">
        <v>44</v>
      </c>
      <c r="B9" s="60">
        <v>264</v>
      </c>
      <c r="C9" s="55">
        <v>202</v>
      </c>
      <c r="D9" s="57">
        <v>69</v>
      </c>
      <c r="E9" s="55">
        <v>1</v>
      </c>
      <c r="F9" s="55">
        <v>29</v>
      </c>
      <c r="G9" s="55">
        <v>23</v>
      </c>
      <c r="H9" s="57">
        <v>7</v>
      </c>
      <c r="I9" s="55">
        <v>0</v>
      </c>
      <c r="J9" s="55">
        <v>94</v>
      </c>
      <c r="K9" s="40">
        <v>68</v>
      </c>
      <c r="L9" s="35"/>
      <c r="M9" s="35"/>
    </row>
    <row r="10" spans="1:13" ht="48" customHeight="1" x14ac:dyDescent="0.25">
      <c r="A10" s="26" t="s">
        <v>45</v>
      </c>
      <c r="B10" s="60">
        <v>415</v>
      </c>
      <c r="C10" s="55">
        <v>332</v>
      </c>
      <c r="D10" s="57">
        <v>120</v>
      </c>
      <c r="E10" s="55">
        <v>5</v>
      </c>
      <c r="F10" s="55">
        <v>32</v>
      </c>
      <c r="G10" s="55">
        <v>41</v>
      </c>
      <c r="H10" s="57">
        <v>13</v>
      </c>
      <c r="I10" s="55">
        <v>36</v>
      </c>
      <c r="J10" s="55">
        <v>155</v>
      </c>
      <c r="K10" s="40">
        <v>112</v>
      </c>
      <c r="L10" s="35"/>
      <c r="M10" s="35"/>
    </row>
    <row r="11" spans="1:13" ht="48" customHeight="1" x14ac:dyDescent="0.25">
      <c r="A11" s="26" t="s">
        <v>72</v>
      </c>
      <c r="B11" s="60">
        <v>342</v>
      </c>
      <c r="C11" s="55">
        <v>180</v>
      </c>
      <c r="D11" s="57">
        <v>107</v>
      </c>
      <c r="E11" s="55">
        <v>14</v>
      </c>
      <c r="F11" s="55">
        <v>53</v>
      </c>
      <c r="G11" s="55">
        <v>31</v>
      </c>
      <c r="H11" s="57">
        <v>7</v>
      </c>
      <c r="I11" s="55">
        <v>5</v>
      </c>
      <c r="J11" s="55">
        <v>101</v>
      </c>
      <c r="K11" s="40">
        <v>39</v>
      </c>
      <c r="L11" s="35"/>
      <c r="M11" s="35"/>
    </row>
    <row r="12" spans="1:13" ht="48" customHeight="1" thickBot="1" x14ac:dyDescent="0.3">
      <c r="A12" s="27" t="s">
        <v>46</v>
      </c>
      <c r="B12" s="59">
        <v>106</v>
      </c>
      <c r="C12" s="54">
        <v>80</v>
      </c>
      <c r="D12" s="42">
        <v>39</v>
      </c>
      <c r="E12" s="54">
        <v>0</v>
      </c>
      <c r="F12" s="54">
        <v>17</v>
      </c>
      <c r="G12" s="54">
        <v>21</v>
      </c>
      <c r="H12" s="42">
        <v>3</v>
      </c>
      <c r="I12" s="54">
        <v>2</v>
      </c>
      <c r="J12" s="54">
        <v>39</v>
      </c>
      <c r="K12" s="41">
        <v>23</v>
      </c>
      <c r="L12" s="35"/>
      <c r="M12" s="35"/>
    </row>
    <row r="14" spans="1:13" x14ac:dyDescent="0.25">
      <c r="J14" s="2"/>
      <c r="K14" s="2"/>
    </row>
    <row r="15" spans="1:13" s="33" customFormat="1" x14ac:dyDescent="0.25"/>
    <row r="16" spans="1:13" x14ac:dyDescent="0.25">
      <c r="J16" s="2"/>
      <c r="K16" s="2"/>
    </row>
    <row r="17" s="2" customFormat="1" x14ac:dyDescent="0.25"/>
    <row r="18" s="2" customFormat="1" x14ac:dyDescent="0.25"/>
    <row r="19" s="2" customFormat="1" x14ac:dyDescent="0.25"/>
  </sheetData>
  <mergeCells count="11">
    <mergeCell ref="A1:K1"/>
    <mergeCell ref="A3:A4"/>
    <mergeCell ref="B3:B4"/>
    <mergeCell ref="C3:C4"/>
    <mergeCell ref="D3:D4"/>
    <mergeCell ref="H3:H4"/>
    <mergeCell ref="I3:I4"/>
    <mergeCell ref="J3:K3"/>
    <mergeCell ref="G3:G4"/>
    <mergeCell ref="E3:F3"/>
    <mergeCell ref="B2:H2"/>
  </mergeCells>
  <printOptions horizontalCentered="1"/>
  <pageMargins left="0" right="0" top="0.47244094488188981" bottom="0" header="0.55118110236220474" footer="0"/>
  <pageSetup paperSize="9" scale="7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Y240"/>
  <sheetViews>
    <sheetView zoomScale="70" zoomScaleNormal="70" zoomScaleSheetLayoutView="75" workbookViewId="0">
      <selection activeCell="F19" sqref="F19"/>
    </sheetView>
  </sheetViews>
  <sheetFormatPr defaultColWidth="9.140625" defaultRowHeight="15" x14ac:dyDescent="0.25"/>
  <cols>
    <col min="1" max="1" width="32.7109375" style="2" customWidth="1"/>
    <col min="2" max="2" width="14.42578125" style="2" customWidth="1"/>
    <col min="3" max="3" width="15" style="2" customWidth="1"/>
    <col min="4" max="4" width="14.5703125" style="2" customWidth="1"/>
    <col min="5" max="6" width="14.42578125" style="2" customWidth="1"/>
    <col min="7" max="7" width="15.85546875" style="2" customWidth="1"/>
    <col min="8" max="8" width="14.28515625" style="5" customWidth="1"/>
    <col min="9" max="9" width="15.85546875" style="5" customWidth="1"/>
    <col min="10" max="16384" width="9.140625" style="2"/>
  </cols>
  <sheetData>
    <row r="1" spans="1:259" s="1" customFormat="1" ht="41.25" customHeight="1" x14ac:dyDescent="0.2">
      <c r="A1" s="182" t="s">
        <v>58</v>
      </c>
      <c r="B1" s="182"/>
      <c r="C1" s="182"/>
      <c r="D1" s="182"/>
      <c r="E1" s="182"/>
      <c r="F1" s="182"/>
      <c r="G1" s="182"/>
      <c r="H1" s="182"/>
      <c r="I1" s="182"/>
      <c r="J1" s="21"/>
    </row>
    <row r="2" spans="1:259" s="1" customFormat="1" ht="23.25" customHeight="1" thickBot="1" x14ac:dyDescent="0.25">
      <c r="B2" s="183" t="s">
        <v>83</v>
      </c>
      <c r="C2" s="183"/>
      <c r="D2" s="183"/>
      <c r="E2" s="183"/>
      <c r="F2" s="183"/>
      <c r="G2" s="183"/>
      <c r="H2" s="183"/>
      <c r="I2" s="36"/>
    </row>
    <row r="3" spans="1:259" ht="20.25" customHeight="1" x14ac:dyDescent="0.25">
      <c r="A3" s="173"/>
      <c r="B3" s="175" t="s">
        <v>47</v>
      </c>
      <c r="C3" s="169" t="s">
        <v>48</v>
      </c>
      <c r="D3" s="169" t="s">
        <v>49</v>
      </c>
      <c r="E3" s="169" t="s">
        <v>50</v>
      </c>
      <c r="F3" s="169" t="s">
        <v>51</v>
      </c>
      <c r="G3" s="178" t="s">
        <v>52</v>
      </c>
      <c r="H3" s="166" t="str">
        <f>Послуги!L3</f>
        <v>станом на 01.10.2026</v>
      </c>
      <c r="I3" s="168"/>
    </row>
    <row r="4" spans="1:259" ht="75.599999999999994" customHeight="1" thickBot="1" x14ac:dyDescent="0.3">
      <c r="A4" s="180"/>
      <c r="B4" s="181"/>
      <c r="C4" s="177"/>
      <c r="D4" s="177"/>
      <c r="E4" s="177"/>
      <c r="F4" s="177"/>
      <c r="G4" s="179"/>
      <c r="H4" s="28" t="s">
        <v>47</v>
      </c>
      <c r="I4" s="31" t="s">
        <v>48</v>
      </c>
    </row>
    <row r="5" spans="1:259" s="3" customFormat="1" ht="41.25" customHeight="1" thickBot="1" x14ac:dyDescent="0.35">
      <c r="A5" s="30" t="s">
        <v>40</v>
      </c>
      <c r="B5" s="63">
        <v>888</v>
      </c>
      <c r="C5" s="58">
        <v>723</v>
      </c>
      <c r="D5" s="58">
        <v>177</v>
      </c>
      <c r="E5" s="58">
        <v>71</v>
      </c>
      <c r="F5" s="58">
        <v>79</v>
      </c>
      <c r="G5" s="53">
        <v>5</v>
      </c>
      <c r="H5" s="53">
        <v>270</v>
      </c>
      <c r="I5" s="48">
        <v>196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</row>
    <row r="6" spans="1:259" s="4" customFormat="1" ht="48" customHeight="1" x14ac:dyDescent="0.3">
      <c r="A6" s="25" t="s">
        <v>41</v>
      </c>
      <c r="B6" s="62">
        <v>94</v>
      </c>
      <c r="C6" s="57">
        <v>78</v>
      </c>
      <c r="D6" s="57">
        <v>19</v>
      </c>
      <c r="E6" s="57">
        <v>10</v>
      </c>
      <c r="F6" s="57">
        <v>20</v>
      </c>
      <c r="G6" s="57">
        <v>0</v>
      </c>
      <c r="H6" s="57">
        <v>30</v>
      </c>
      <c r="I6" s="38">
        <v>22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</row>
    <row r="7" spans="1:259" s="4" customFormat="1" ht="48" customHeight="1" x14ac:dyDescent="0.3">
      <c r="A7" s="26" t="s">
        <v>42</v>
      </c>
      <c r="B7" s="61">
        <v>79</v>
      </c>
      <c r="C7" s="56">
        <v>73</v>
      </c>
      <c r="D7" s="56">
        <v>18</v>
      </c>
      <c r="E7" s="57">
        <v>3</v>
      </c>
      <c r="F7" s="56">
        <v>4</v>
      </c>
      <c r="G7" s="56">
        <v>0</v>
      </c>
      <c r="H7" s="56">
        <v>22</v>
      </c>
      <c r="I7" s="39">
        <v>18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</row>
    <row r="8" spans="1:259" s="4" customFormat="1" ht="48" customHeight="1" x14ac:dyDescent="0.3">
      <c r="A8" s="26" t="s">
        <v>43</v>
      </c>
      <c r="B8" s="61">
        <v>322</v>
      </c>
      <c r="C8" s="56">
        <v>255</v>
      </c>
      <c r="D8" s="56">
        <v>57</v>
      </c>
      <c r="E8" s="57">
        <v>32</v>
      </c>
      <c r="F8" s="56">
        <v>20</v>
      </c>
      <c r="G8" s="56">
        <v>2</v>
      </c>
      <c r="H8" s="56">
        <v>94</v>
      </c>
      <c r="I8" s="39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</row>
    <row r="9" spans="1:259" ht="48" customHeight="1" x14ac:dyDescent="0.25">
      <c r="A9" s="26" t="s">
        <v>44</v>
      </c>
      <c r="B9" s="60">
        <v>91</v>
      </c>
      <c r="C9" s="55">
        <v>77</v>
      </c>
      <c r="D9" s="55">
        <v>17</v>
      </c>
      <c r="E9" s="57">
        <v>6</v>
      </c>
      <c r="F9" s="55">
        <v>8</v>
      </c>
      <c r="G9" s="55">
        <v>0</v>
      </c>
      <c r="H9" s="55">
        <v>34</v>
      </c>
      <c r="I9" s="40">
        <v>30</v>
      </c>
    </row>
    <row r="10" spans="1:259" ht="48" customHeight="1" x14ac:dyDescent="0.25">
      <c r="A10" s="26" t="s">
        <v>45</v>
      </c>
      <c r="B10" s="60">
        <v>142</v>
      </c>
      <c r="C10" s="55">
        <v>115</v>
      </c>
      <c r="D10" s="55">
        <v>27</v>
      </c>
      <c r="E10" s="57">
        <v>8</v>
      </c>
      <c r="F10" s="55">
        <v>10</v>
      </c>
      <c r="G10" s="55">
        <v>3</v>
      </c>
      <c r="H10" s="55">
        <v>40</v>
      </c>
      <c r="I10" s="40">
        <v>31</v>
      </c>
    </row>
    <row r="11" spans="1:259" ht="48" customHeight="1" x14ac:dyDescent="0.25">
      <c r="A11" s="26" t="s">
        <v>72</v>
      </c>
      <c r="B11" s="60">
        <v>74</v>
      </c>
      <c r="C11" s="55">
        <v>56</v>
      </c>
      <c r="D11" s="55">
        <v>20</v>
      </c>
      <c r="E11" s="57">
        <v>5</v>
      </c>
      <c r="F11" s="55">
        <v>6</v>
      </c>
      <c r="G11" s="55">
        <v>0</v>
      </c>
      <c r="H11" s="55">
        <v>20</v>
      </c>
      <c r="I11" s="40">
        <v>11</v>
      </c>
    </row>
    <row r="12" spans="1:259" ht="48" customHeight="1" thickBot="1" x14ac:dyDescent="0.3">
      <c r="A12" s="27" t="s">
        <v>46</v>
      </c>
      <c r="B12" s="59">
        <v>86</v>
      </c>
      <c r="C12" s="54">
        <v>69</v>
      </c>
      <c r="D12" s="54">
        <v>19</v>
      </c>
      <c r="E12" s="42">
        <v>7</v>
      </c>
      <c r="F12" s="54">
        <v>11</v>
      </c>
      <c r="G12" s="54">
        <v>0</v>
      </c>
      <c r="H12" s="54">
        <v>30</v>
      </c>
      <c r="I12" s="41">
        <v>21</v>
      </c>
    </row>
    <row r="14" spans="1:259" x14ac:dyDescent="0.25">
      <c r="H14" s="2"/>
      <c r="I14" s="2"/>
    </row>
    <row r="15" spans="1:259" s="33" customFormat="1" x14ac:dyDescent="0.25"/>
    <row r="16" spans="1:259" x14ac:dyDescent="0.25">
      <c r="H16" s="2"/>
      <c r="I16" s="2"/>
    </row>
    <row r="17" s="2" customFormat="1" x14ac:dyDescent="0.25"/>
    <row r="18" s="2" customFormat="1" x14ac:dyDescent="0.25"/>
    <row r="19" s="2" customFormat="1" x14ac:dyDescent="0.25"/>
    <row r="20" s="2" customFormat="1" x14ac:dyDescent="0.25"/>
    <row r="21" s="2" customFormat="1" x14ac:dyDescent="0.25"/>
    <row r="22" s="2" customFormat="1" x14ac:dyDescent="0.25"/>
    <row r="23" s="2" customFormat="1" x14ac:dyDescent="0.25"/>
    <row r="24" s="2" customFormat="1" x14ac:dyDescent="0.25"/>
    <row r="25" s="2" customFormat="1" x14ac:dyDescent="0.25"/>
    <row r="26" s="2" customFormat="1" x14ac:dyDescent="0.25"/>
    <row r="27" s="2" customFormat="1" x14ac:dyDescent="0.25"/>
    <row r="28" s="2" customFormat="1" x14ac:dyDescent="0.25"/>
    <row r="29" s="2" customFormat="1" x14ac:dyDescent="0.25"/>
    <row r="30" s="2" customFormat="1" x14ac:dyDescent="0.25"/>
    <row r="31" s="2" customFormat="1" x14ac:dyDescent="0.25"/>
    <row r="32" s="2" customFormat="1" x14ac:dyDescent="0.25"/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  <row r="48" s="2" customFormat="1" x14ac:dyDescent="0.25"/>
    <row r="49" spans="1:17" x14ac:dyDescent="0.25">
      <c r="H49" s="2"/>
      <c r="I49" s="2"/>
    </row>
    <row r="50" spans="1:17" x14ac:dyDescent="0.25">
      <c r="H50" s="2"/>
      <c r="I50" s="2"/>
    </row>
    <row r="51" spans="1:17" x14ac:dyDescent="0.25">
      <c r="H51" s="2"/>
      <c r="I51" s="2"/>
    </row>
    <row r="52" spans="1:17" x14ac:dyDescent="0.25">
      <c r="H52" s="2"/>
      <c r="I52" s="2"/>
    </row>
    <row r="53" spans="1:17" x14ac:dyDescent="0.25">
      <c r="H53" s="2"/>
      <c r="I53" s="2"/>
    </row>
    <row r="54" spans="1:17" x14ac:dyDescent="0.25">
      <c r="H54" s="2"/>
      <c r="I54" s="2"/>
    </row>
    <row r="55" spans="1:17" x14ac:dyDescent="0.25">
      <c r="H55" s="2"/>
      <c r="I55" s="2"/>
    </row>
    <row r="56" spans="1:17" x14ac:dyDescent="0.25">
      <c r="H56" s="2"/>
      <c r="I56" s="2"/>
    </row>
    <row r="57" spans="1:17" x14ac:dyDescent="0.25">
      <c r="H57" s="2"/>
      <c r="I57" s="2"/>
    </row>
    <row r="58" spans="1:17" x14ac:dyDescent="0.25">
      <c r="H58" s="2"/>
      <c r="I58" s="2"/>
    </row>
    <row r="59" spans="1:17" x14ac:dyDescent="0.25">
      <c r="H59" s="2"/>
      <c r="I59" s="2"/>
    </row>
    <row r="60" spans="1:17" x14ac:dyDescent="0.25">
      <c r="H60" s="2"/>
      <c r="I60" s="2"/>
    </row>
    <row r="61" spans="1:17" x14ac:dyDescent="0.25">
      <c r="H61" s="2"/>
      <c r="I61" s="2"/>
    </row>
    <row r="62" spans="1:17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</row>
    <row r="63" spans="1:17" x14ac:dyDescent="0.25">
      <c r="H63" s="2"/>
      <c r="I63" s="2"/>
    </row>
    <row r="64" spans="1:17" x14ac:dyDescent="0.25">
      <c r="H64" s="2"/>
      <c r="I64" s="2"/>
    </row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pans="1:17" x14ac:dyDescent="0.25">
      <c r="H97" s="2"/>
      <c r="I97" s="2"/>
    </row>
    <row r="98" spans="1:17" x14ac:dyDescent="0.25">
      <c r="H98" s="2"/>
      <c r="I98" s="2"/>
    </row>
    <row r="99" spans="1:17" x14ac:dyDescent="0.25">
      <c r="H99" s="2"/>
      <c r="I99" s="2"/>
    </row>
    <row r="100" spans="1:17" x14ac:dyDescent="0.25">
      <c r="H100" s="2"/>
      <c r="I100" s="2"/>
    </row>
    <row r="101" spans="1:17" x14ac:dyDescent="0.25">
      <c r="H101" s="2"/>
      <c r="I101" s="2"/>
    </row>
    <row r="102" spans="1:17" x14ac:dyDescent="0.25">
      <c r="H102" s="2"/>
      <c r="I102" s="2"/>
    </row>
    <row r="103" spans="1:17" x14ac:dyDescent="0.25">
      <c r="H103" s="2"/>
      <c r="I103" s="2"/>
    </row>
    <row r="104" spans="1:17" x14ac:dyDescent="0.25">
      <c r="H104" s="2"/>
      <c r="I104" s="2"/>
    </row>
    <row r="105" spans="1:17" x14ac:dyDescent="0.25">
      <c r="H105" s="2"/>
      <c r="I105" s="2"/>
    </row>
    <row r="106" spans="1:17" x14ac:dyDescent="0.25">
      <c r="H106" s="2"/>
      <c r="I106" s="2"/>
    </row>
    <row r="107" spans="1:17" x14ac:dyDescent="0.25">
      <c r="H107" s="2"/>
      <c r="I107" s="2"/>
    </row>
    <row r="108" spans="1:17" x14ac:dyDescent="0.25">
      <c r="H108" s="2"/>
      <c r="I108" s="2"/>
    </row>
    <row r="109" spans="1:17" x14ac:dyDescent="0.25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</row>
    <row r="110" spans="1:17" x14ac:dyDescent="0.25">
      <c r="H110" s="2"/>
      <c r="I110" s="2"/>
    </row>
    <row r="111" spans="1:17" x14ac:dyDescent="0.25">
      <c r="H111" s="2"/>
      <c r="I111" s="2"/>
    </row>
    <row r="112" spans="1:17" x14ac:dyDescent="0.25">
      <c r="H112" s="2"/>
      <c r="I112" s="2"/>
    </row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pans="1:17" x14ac:dyDescent="0.25">
      <c r="H145" s="2"/>
      <c r="I145" s="2"/>
    </row>
    <row r="146" spans="1:17" x14ac:dyDescent="0.25">
      <c r="H146" s="2"/>
      <c r="I146" s="2"/>
    </row>
    <row r="147" spans="1:17" x14ac:dyDescent="0.25">
      <c r="H147" s="2"/>
      <c r="I147" s="2"/>
    </row>
    <row r="148" spans="1:17" x14ac:dyDescent="0.25">
      <c r="H148" s="2"/>
      <c r="I148" s="2"/>
    </row>
    <row r="149" spans="1:17" x14ac:dyDescent="0.25">
      <c r="H149" s="2"/>
      <c r="I149" s="2"/>
    </row>
    <row r="150" spans="1:17" x14ac:dyDescent="0.25">
      <c r="H150" s="2"/>
      <c r="I150" s="2"/>
    </row>
    <row r="151" spans="1:17" x14ac:dyDescent="0.25">
      <c r="H151" s="2"/>
      <c r="I151" s="2"/>
    </row>
    <row r="152" spans="1:17" x14ac:dyDescent="0.25">
      <c r="H152" s="2"/>
      <c r="I152" s="2"/>
    </row>
    <row r="153" spans="1:17" x14ac:dyDescent="0.25">
      <c r="H153" s="2"/>
      <c r="I153" s="2"/>
    </row>
    <row r="154" spans="1:17" x14ac:dyDescent="0.25">
      <c r="H154" s="2"/>
      <c r="I154" s="2"/>
    </row>
    <row r="155" spans="1:17" x14ac:dyDescent="0.25">
      <c r="H155" s="2"/>
      <c r="I155" s="2"/>
    </row>
    <row r="156" spans="1:17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</row>
    <row r="157" spans="1:17" x14ac:dyDescent="0.25">
      <c r="H157" s="2"/>
      <c r="I157" s="2"/>
    </row>
    <row r="158" spans="1:17" x14ac:dyDescent="0.25">
      <c r="H158" s="2"/>
      <c r="I158" s="2"/>
    </row>
    <row r="159" spans="1:17" x14ac:dyDescent="0.25">
      <c r="H159" s="2"/>
      <c r="I159" s="2"/>
    </row>
    <row r="160" spans="1:17" x14ac:dyDescent="0.25">
      <c r="H160" s="2"/>
      <c r="I160" s="2"/>
    </row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pans="1:17" x14ac:dyDescent="0.25">
      <c r="H193" s="2"/>
      <c r="I193" s="2"/>
    </row>
    <row r="194" spans="1:17" x14ac:dyDescent="0.25">
      <c r="H194" s="2"/>
      <c r="I194" s="2"/>
    </row>
    <row r="195" spans="1:17" x14ac:dyDescent="0.25">
      <c r="H195" s="2"/>
      <c r="I195" s="2"/>
    </row>
    <row r="196" spans="1:17" x14ac:dyDescent="0.25">
      <c r="H196" s="2"/>
      <c r="I196" s="2"/>
    </row>
    <row r="197" spans="1:17" x14ac:dyDescent="0.25">
      <c r="H197" s="2"/>
      <c r="I197" s="2"/>
    </row>
    <row r="198" spans="1:17" x14ac:dyDescent="0.25">
      <c r="H198" s="2"/>
      <c r="I198" s="2"/>
    </row>
    <row r="199" spans="1:17" x14ac:dyDescent="0.25">
      <c r="H199" s="2"/>
      <c r="I199" s="2"/>
    </row>
    <row r="200" spans="1:17" x14ac:dyDescent="0.25">
      <c r="H200" s="2"/>
      <c r="I200" s="2"/>
    </row>
    <row r="201" spans="1:17" x14ac:dyDescent="0.25">
      <c r="H201" s="2"/>
      <c r="I201" s="2"/>
    </row>
    <row r="202" spans="1:17" x14ac:dyDescent="0.25">
      <c r="H202" s="2"/>
      <c r="I202" s="2"/>
    </row>
    <row r="203" spans="1:17" x14ac:dyDescent="0.25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</row>
    <row r="204" spans="1:17" x14ac:dyDescent="0.25">
      <c r="H204" s="2"/>
      <c r="I204" s="2"/>
    </row>
    <row r="205" spans="1:17" x14ac:dyDescent="0.25">
      <c r="H205" s="2"/>
      <c r="I205" s="2"/>
    </row>
    <row r="206" spans="1:17" x14ac:dyDescent="0.25">
      <c r="H206" s="2"/>
      <c r="I206" s="2"/>
    </row>
    <row r="207" spans="1:17" x14ac:dyDescent="0.25">
      <c r="H207" s="2"/>
      <c r="I207" s="2"/>
    </row>
    <row r="208" spans="1:17" x14ac:dyDescent="0.25">
      <c r="H208" s="2"/>
      <c r="I208" s="2"/>
    </row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</sheetData>
  <mergeCells count="10">
    <mergeCell ref="A1:I1"/>
    <mergeCell ref="A3:A4"/>
    <mergeCell ref="B3:B4"/>
    <mergeCell ref="C3:C4"/>
    <mergeCell ref="D3:D4"/>
    <mergeCell ref="E3:E4"/>
    <mergeCell ref="F3:F4"/>
    <mergeCell ref="G3:G4"/>
    <mergeCell ref="H3:I3"/>
    <mergeCell ref="B2:H2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C15" sqref="C15:C16"/>
    </sheetView>
  </sheetViews>
  <sheetFormatPr defaultColWidth="9.140625" defaultRowHeight="15" x14ac:dyDescent="0.25"/>
  <cols>
    <col min="1" max="1" width="6" style="13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2"/>
      <c r="C1" s="11"/>
      <c r="D1" s="11"/>
    </row>
    <row r="2" spans="1:4" ht="21.75" customHeight="1" x14ac:dyDescent="0.25">
      <c r="A2" s="16"/>
      <c r="B2" s="17" t="s">
        <v>0</v>
      </c>
      <c r="C2" s="18" t="s">
        <v>27</v>
      </c>
      <c r="D2" s="18" t="s">
        <v>28</v>
      </c>
    </row>
    <row r="3" spans="1:4" s="15" customFormat="1" ht="18" customHeight="1" x14ac:dyDescent="0.3">
      <c r="A3" s="19">
        <v>1</v>
      </c>
      <c r="B3" s="14">
        <v>2</v>
      </c>
      <c r="C3" s="6">
        <v>3</v>
      </c>
      <c r="D3" s="6">
        <v>4</v>
      </c>
    </row>
    <row r="4" spans="1:4" s="4" customFormat="1" ht="18" customHeight="1" x14ac:dyDescent="0.3">
      <c r="A4" s="16">
        <v>1</v>
      </c>
      <c r="B4" s="9" t="s">
        <v>1</v>
      </c>
      <c r="C4" s="7">
        <v>32</v>
      </c>
      <c r="D4" s="8">
        <v>16</v>
      </c>
    </row>
    <row r="5" spans="1:4" s="4" customFormat="1" ht="18" customHeight="1" x14ac:dyDescent="0.3">
      <c r="A5" s="16">
        <v>2</v>
      </c>
      <c r="B5" s="9" t="s">
        <v>2</v>
      </c>
      <c r="C5" s="7">
        <v>30</v>
      </c>
      <c r="D5" s="8">
        <v>17</v>
      </c>
    </row>
    <row r="6" spans="1:4" s="4" customFormat="1" ht="18" customHeight="1" x14ac:dyDescent="0.3">
      <c r="A6" s="16">
        <v>3</v>
      </c>
      <c r="B6" s="9" t="s">
        <v>3</v>
      </c>
      <c r="C6" s="7">
        <v>239</v>
      </c>
      <c r="D6" s="8">
        <v>1</v>
      </c>
    </row>
    <row r="7" spans="1:4" s="4" customFormat="1" ht="18" customHeight="1" x14ac:dyDescent="0.3">
      <c r="A7" s="16">
        <v>4</v>
      </c>
      <c r="B7" s="9" t="s">
        <v>4</v>
      </c>
      <c r="C7" s="7">
        <v>61</v>
      </c>
      <c r="D7" s="8">
        <v>9</v>
      </c>
    </row>
    <row r="8" spans="1:4" s="4" customFormat="1" ht="18" customHeight="1" x14ac:dyDescent="0.3">
      <c r="A8" s="16">
        <v>5</v>
      </c>
      <c r="B8" s="10" t="s">
        <v>5</v>
      </c>
      <c r="C8" s="7">
        <v>25</v>
      </c>
      <c r="D8" s="8">
        <v>18</v>
      </c>
    </row>
    <row r="9" spans="1:4" s="4" customFormat="1" ht="18" customHeight="1" x14ac:dyDescent="0.3">
      <c r="A9" s="16">
        <v>6</v>
      </c>
      <c r="B9" s="10" t="s">
        <v>6</v>
      </c>
      <c r="C9" s="7">
        <v>42</v>
      </c>
      <c r="D9" s="8">
        <v>13</v>
      </c>
    </row>
    <row r="10" spans="1:4" s="4" customFormat="1" ht="18" customHeight="1" x14ac:dyDescent="0.3">
      <c r="A10" s="16">
        <v>7</v>
      </c>
      <c r="B10" s="10" t="s">
        <v>7</v>
      </c>
      <c r="C10" s="7">
        <v>145</v>
      </c>
      <c r="D10" s="8">
        <v>4</v>
      </c>
    </row>
    <row r="11" spans="1:4" s="4" customFormat="1" ht="18" customHeight="1" x14ac:dyDescent="0.3">
      <c r="A11" s="16">
        <v>8</v>
      </c>
      <c r="B11" s="10" t="s">
        <v>8</v>
      </c>
      <c r="C11" s="7">
        <v>46</v>
      </c>
      <c r="D11" s="8">
        <v>11</v>
      </c>
    </row>
    <row r="12" spans="1:4" s="4" customFormat="1" ht="18" customHeight="1" x14ac:dyDescent="0.3">
      <c r="A12" s="16">
        <v>9</v>
      </c>
      <c r="B12" s="10" t="s">
        <v>9</v>
      </c>
      <c r="C12" s="7">
        <v>86</v>
      </c>
      <c r="D12" s="8">
        <v>6</v>
      </c>
    </row>
    <row r="13" spans="1:4" s="4" customFormat="1" ht="18" customHeight="1" x14ac:dyDescent="0.3">
      <c r="A13" s="16">
        <v>10</v>
      </c>
      <c r="B13" s="10" t="s">
        <v>10</v>
      </c>
      <c r="C13" s="7">
        <v>33</v>
      </c>
      <c r="D13" s="8">
        <v>15</v>
      </c>
    </row>
    <row r="14" spans="1:4" s="4" customFormat="1" ht="18" customHeight="1" x14ac:dyDescent="0.3">
      <c r="A14" s="16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 x14ac:dyDescent="0.3">
      <c r="A15" s="16">
        <v>12</v>
      </c>
      <c r="B15" s="10" t="s">
        <v>12</v>
      </c>
      <c r="C15" s="7">
        <v>55</v>
      </c>
      <c r="D15" s="8">
        <v>10</v>
      </c>
    </row>
    <row r="16" spans="1:4" s="4" customFormat="1" ht="18" customHeight="1" x14ac:dyDescent="0.3">
      <c r="A16" s="16">
        <v>13</v>
      </c>
      <c r="B16" s="10" t="s">
        <v>13</v>
      </c>
      <c r="C16" s="7">
        <v>24</v>
      </c>
      <c r="D16" s="8">
        <v>19</v>
      </c>
    </row>
    <row r="17" spans="1:4" s="4" customFormat="1" ht="18" customHeight="1" x14ac:dyDescent="0.3">
      <c r="A17" s="16">
        <v>14</v>
      </c>
      <c r="B17" s="10" t="s">
        <v>14</v>
      </c>
      <c r="C17" s="7">
        <v>71</v>
      </c>
      <c r="D17" s="8">
        <v>7</v>
      </c>
    </row>
    <row r="18" spans="1:4" s="4" customFormat="1" ht="18" customHeight="1" x14ac:dyDescent="0.3">
      <c r="A18" s="16">
        <v>15</v>
      </c>
      <c r="B18" s="10" t="s">
        <v>15</v>
      </c>
      <c r="C18" s="7">
        <v>92</v>
      </c>
      <c r="D18" s="8">
        <v>5</v>
      </c>
    </row>
    <row r="19" spans="1:4" s="4" customFormat="1" ht="18" customHeight="1" x14ac:dyDescent="0.3">
      <c r="A19" s="16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 x14ac:dyDescent="0.3">
      <c r="A20" s="16">
        <v>17</v>
      </c>
      <c r="B20" s="10" t="s">
        <v>17</v>
      </c>
      <c r="C20" s="7">
        <v>43</v>
      </c>
      <c r="D20" s="8">
        <v>12</v>
      </c>
    </row>
    <row r="21" spans="1:4" s="4" customFormat="1" ht="18" customHeight="1" x14ac:dyDescent="0.3">
      <c r="A21" s="16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 x14ac:dyDescent="0.3">
      <c r="A22" s="16">
        <v>19</v>
      </c>
      <c r="B22" s="10" t="s">
        <v>19</v>
      </c>
      <c r="C22" s="7">
        <v>184</v>
      </c>
      <c r="D22" s="8">
        <v>3</v>
      </c>
    </row>
    <row r="23" spans="1:4" s="4" customFormat="1" ht="18" customHeight="1" x14ac:dyDescent="0.3">
      <c r="A23" s="16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 x14ac:dyDescent="0.3">
      <c r="A24" s="16">
        <v>21</v>
      </c>
      <c r="B24" s="10" t="s">
        <v>21</v>
      </c>
      <c r="C24" s="7">
        <v>68</v>
      </c>
      <c r="D24" s="8">
        <v>8</v>
      </c>
    </row>
    <row r="25" spans="1:4" s="4" customFormat="1" ht="18" customHeight="1" x14ac:dyDescent="0.3">
      <c r="A25" s="16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 x14ac:dyDescent="0.3">
      <c r="A26" s="16">
        <v>23</v>
      </c>
      <c r="B26" s="10" t="s">
        <v>23</v>
      </c>
      <c r="C26" s="7">
        <v>23</v>
      </c>
      <c r="D26" s="8">
        <v>20</v>
      </c>
    </row>
    <row r="27" spans="1:4" s="4" customFormat="1" ht="18.75" customHeight="1" x14ac:dyDescent="0.3">
      <c r="A27" s="16">
        <v>24</v>
      </c>
      <c r="B27" s="10" t="s">
        <v>24</v>
      </c>
      <c r="C27" s="7">
        <v>17</v>
      </c>
      <c r="D27" s="8">
        <v>23</v>
      </c>
    </row>
    <row r="28" spans="1:4" s="4" customFormat="1" ht="18" customHeight="1" x14ac:dyDescent="0.3">
      <c r="A28" s="16">
        <v>25</v>
      </c>
      <c r="B28" s="10" t="s">
        <v>25</v>
      </c>
      <c r="C28" s="7">
        <v>228</v>
      </c>
      <c r="D28" s="8">
        <v>2</v>
      </c>
    </row>
  </sheetData>
  <sortState xmlns:xlrd2="http://schemas.microsoft.com/office/spreadsheetml/2017/richdata2" ref="A4:D28">
    <sortCondition ref="A4:A28"/>
  </sortState>
  <phoneticPr fontId="16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B1:D45"/>
  <sheetViews>
    <sheetView zoomScale="73" zoomScaleNormal="73" workbookViewId="0">
      <pane xSplit="1" ySplit="1" topLeftCell="B2" activePane="bottomRight" state="frozen"/>
      <selection activeCell="C23" sqref="C23"/>
      <selection pane="topRight" activeCell="C23" sqref="C23"/>
      <selection pane="bottomLeft" activeCell="C23" sqref="C23"/>
      <selection pane="bottomRight" activeCell="C23" sqref="C23"/>
    </sheetView>
  </sheetViews>
  <sheetFormatPr defaultRowHeight="15" x14ac:dyDescent="0.2"/>
  <cols>
    <col min="2" max="2" width="46.85546875" style="64" customWidth="1"/>
    <col min="3" max="3" width="14.85546875" style="64" customWidth="1"/>
    <col min="4" max="4" width="9.140625" style="64"/>
  </cols>
  <sheetData>
    <row r="1" spans="2:4" ht="24" customHeight="1" x14ac:dyDescent="0.25">
      <c r="B1" s="187" t="str">
        <f>Послуги!B2</f>
        <v>у січні–вересні 2026 року</v>
      </c>
      <c r="C1" s="187"/>
    </row>
    <row r="2" spans="2:4" ht="33.75" customHeight="1" x14ac:dyDescent="0.25">
      <c r="B2" s="66" t="s">
        <v>65</v>
      </c>
      <c r="C2" s="67"/>
    </row>
    <row r="3" spans="2:4" ht="16.5" customHeight="1" x14ac:dyDescent="0.25">
      <c r="B3" s="73" t="s">
        <v>59</v>
      </c>
      <c r="C3" s="74">
        <f>ВПО!B5</f>
        <v>2793</v>
      </c>
      <c r="D3" s="65"/>
    </row>
    <row r="4" spans="2:4" ht="16.5" customHeight="1" x14ac:dyDescent="0.25">
      <c r="B4" s="75" t="s">
        <v>60</v>
      </c>
      <c r="C4" s="76">
        <f>ВПО!D5</f>
        <v>769</v>
      </c>
      <c r="D4" s="65"/>
    </row>
    <row r="5" spans="2:4" ht="33" x14ac:dyDescent="0.25">
      <c r="B5" s="77" t="s">
        <v>64</v>
      </c>
      <c r="C5" s="76">
        <f>ВПО!E5+ВПО!F5</f>
        <v>397</v>
      </c>
      <c r="D5" s="65"/>
    </row>
    <row r="6" spans="2:4" ht="16.5" customHeight="1" x14ac:dyDescent="0.25">
      <c r="B6" s="75" t="s">
        <v>61</v>
      </c>
      <c r="C6" s="76">
        <f>ВПО!G5</f>
        <v>282</v>
      </c>
      <c r="D6" s="65"/>
    </row>
    <row r="7" spans="2:4" ht="16.5" x14ac:dyDescent="0.25">
      <c r="B7" s="75" t="s">
        <v>62</v>
      </c>
      <c r="C7" s="76">
        <f>ВПО!H5</f>
        <v>85</v>
      </c>
      <c r="D7" s="65"/>
    </row>
    <row r="8" spans="2:4" ht="6.75" customHeight="1" x14ac:dyDescent="0.25">
      <c r="B8" s="78"/>
      <c r="C8" s="79"/>
      <c r="D8" s="65"/>
    </row>
    <row r="9" spans="2:4" ht="16.5" x14ac:dyDescent="0.25">
      <c r="B9" s="75" t="s">
        <v>63</v>
      </c>
      <c r="C9" s="76">
        <f>ВПО!J5</f>
        <v>917</v>
      </c>
      <c r="D9" s="65"/>
    </row>
    <row r="10" spans="2:4" ht="37.5" customHeight="1" x14ac:dyDescent="0.25">
      <c r="B10" s="68" t="s">
        <v>66</v>
      </c>
      <c r="C10" s="69"/>
      <c r="D10" s="65"/>
    </row>
    <row r="11" spans="2:4" ht="16.5" x14ac:dyDescent="0.25">
      <c r="B11" s="73" t="s">
        <v>59</v>
      </c>
      <c r="C11" s="74">
        <f>'Особи з інвалідністю'!B5</f>
        <v>2006</v>
      </c>
      <c r="D11" s="65"/>
    </row>
    <row r="12" spans="2:4" ht="16.5" x14ac:dyDescent="0.25">
      <c r="B12" s="75" t="s">
        <v>60</v>
      </c>
      <c r="C12" s="76">
        <f>'Особи з інвалідністю'!D5</f>
        <v>557</v>
      </c>
      <c r="D12" s="65"/>
    </row>
    <row r="13" spans="2:4" ht="16.5" x14ac:dyDescent="0.25">
      <c r="B13" s="75" t="s">
        <v>61</v>
      </c>
      <c r="C13" s="76">
        <f>'Особи з інвалідністю'!F5</f>
        <v>271</v>
      </c>
      <c r="D13" s="65"/>
    </row>
    <row r="14" spans="2:4" ht="16.5" x14ac:dyDescent="0.25">
      <c r="B14" s="75" t="s">
        <v>62</v>
      </c>
      <c r="C14" s="76">
        <f>'Особи з інвалідністю'!E5</f>
        <v>74</v>
      </c>
      <c r="D14" s="65"/>
    </row>
    <row r="15" spans="2:4" ht="49.5" x14ac:dyDescent="0.25">
      <c r="B15" s="77" t="s">
        <v>71</v>
      </c>
      <c r="C15" s="76">
        <f>'Особи з інвалідністю'!H5</f>
        <v>21</v>
      </c>
      <c r="D15" s="65"/>
    </row>
    <row r="16" spans="2:4" ht="7.5" customHeight="1" x14ac:dyDescent="0.25">
      <c r="B16" s="75"/>
      <c r="C16" s="80"/>
      <c r="D16" s="65"/>
    </row>
    <row r="17" spans="2:4" ht="16.5" x14ac:dyDescent="0.25">
      <c r="B17" s="75" t="s">
        <v>63</v>
      </c>
      <c r="C17" s="76">
        <f>'Особи з інвалідністю'!I5</f>
        <v>563</v>
      </c>
      <c r="D17" s="65"/>
    </row>
    <row r="18" spans="2:4" ht="38.25" customHeight="1" x14ac:dyDescent="0.25">
      <c r="B18" s="68" t="s">
        <v>68</v>
      </c>
      <c r="C18" s="69"/>
      <c r="D18" s="65"/>
    </row>
    <row r="19" spans="2:4" ht="16.5" x14ac:dyDescent="0.25">
      <c r="B19" s="73" t="s">
        <v>59</v>
      </c>
      <c r="C19" s="74">
        <f>УБД!B5</f>
        <v>888</v>
      </c>
      <c r="D19" s="65"/>
    </row>
    <row r="20" spans="2:4" ht="16.5" x14ac:dyDescent="0.25">
      <c r="B20" s="75" t="s">
        <v>60</v>
      </c>
      <c r="C20" s="76">
        <f>УБД!D5</f>
        <v>177</v>
      </c>
      <c r="D20" s="65"/>
    </row>
    <row r="21" spans="2:4" ht="16.5" x14ac:dyDescent="0.25">
      <c r="B21" s="75" t="s">
        <v>61</v>
      </c>
      <c r="C21" s="76">
        <f>УБД!F5</f>
        <v>79</v>
      </c>
      <c r="D21" s="65"/>
    </row>
    <row r="22" spans="2:4" ht="16.5" x14ac:dyDescent="0.25">
      <c r="B22" s="75" t="s">
        <v>62</v>
      </c>
      <c r="C22" s="76">
        <f>УБД!E5</f>
        <v>71</v>
      </c>
      <c r="D22" s="65"/>
    </row>
    <row r="23" spans="2:4" ht="49.5" x14ac:dyDescent="0.25">
      <c r="B23" s="77" t="s">
        <v>67</v>
      </c>
      <c r="C23" s="81">
        <v>115</v>
      </c>
      <c r="D23" s="65"/>
    </row>
    <row r="24" spans="2:4" ht="9.75" customHeight="1" x14ac:dyDescent="0.25">
      <c r="B24" s="78"/>
      <c r="C24" s="82"/>
      <c r="D24" s="65"/>
    </row>
    <row r="25" spans="2:4" ht="16.5" x14ac:dyDescent="0.25">
      <c r="B25" s="75" t="s">
        <v>63</v>
      </c>
      <c r="C25" s="76">
        <f>УБД!H5</f>
        <v>270</v>
      </c>
      <c r="D25" s="65"/>
    </row>
    <row r="26" spans="2:4" ht="38.25" customHeight="1" x14ac:dyDescent="0.25">
      <c r="B26" s="68" t="s">
        <v>69</v>
      </c>
      <c r="C26" s="69"/>
      <c r="D26" s="65"/>
    </row>
    <row r="27" spans="2:4" ht="16.5" x14ac:dyDescent="0.25">
      <c r="B27" s="73" t="s">
        <v>59</v>
      </c>
      <c r="C27" s="74">
        <f>Жінки!B5</f>
        <v>20878</v>
      </c>
      <c r="D27" s="65"/>
    </row>
    <row r="28" spans="2:4" ht="16.5" x14ac:dyDescent="0.25">
      <c r="B28" s="75" t="s">
        <v>60</v>
      </c>
      <c r="C28" s="76">
        <f>Жінки!D5</f>
        <v>9835</v>
      </c>
      <c r="D28" s="65"/>
    </row>
    <row r="29" spans="2:4" ht="16.5" x14ac:dyDescent="0.25">
      <c r="B29" s="75" t="s">
        <v>61</v>
      </c>
      <c r="C29" s="76">
        <f>Жінки!F5</f>
        <v>2735</v>
      </c>
      <c r="D29" s="65"/>
    </row>
    <row r="30" spans="2:4" ht="16.5" x14ac:dyDescent="0.25">
      <c r="B30" s="75" t="s">
        <v>62</v>
      </c>
      <c r="C30" s="76">
        <f>Жінки!E5</f>
        <v>278</v>
      </c>
      <c r="D30" s="65"/>
    </row>
    <row r="31" spans="2:4" ht="12.75" customHeight="1" x14ac:dyDescent="0.25">
      <c r="B31" s="75"/>
      <c r="C31" s="83"/>
      <c r="D31" s="65"/>
    </row>
    <row r="32" spans="2:4" ht="16.5" x14ac:dyDescent="0.25">
      <c r="B32" s="78" t="s">
        <v>63</v>
      </c>
      <c r="C32" s="84">
        <f>Жінки!H5</f>
        <v>6295</v>
      </c>
      <c r="D32" s="65"/>
    </row>
    <row r="33" spans="2:4" ht="34.5" customHeight="1" x14ac:dyDescent="0.25">
      <c r="B33" s="68" t="s">
        <v>70</v>
      </c>
      <c r="C33" s="69"/>
      <c r="D33" s="65"/>
    </row>
    <row r="34" spans="2:4" ht="16.5" x14ac:dyDescent="0.25">
      <c r="B34" s="73" t="s">
        <v>59</v>
      </c>
      <c r="C34" s="74">
        <f>Молодь!B5</f>
        <v>9455</v>
      </c>
      <c r="D34" s="65"/>
    </row>
    <row r="35" spans="2:4" ht="16.5" x14ac:dyDescent="0.25">
      <c r="B35" s="75" t="s">
        <v>60</v>
      </c>
      <c r="C35" s="76">
        <f>Молодь!D5</f>
        <v>5080</v>
      </c>
      <c r="D35" s="65"/>
    </row>
    <row r="36" spans="2:4" ht="16.5" x14ac:dyDescent="0.25">
      <c r="B36" s="75" t="s">
        <v>61</v>
      </c>
      <c r="C36" s="76">
        <f>Молодь!F5</f>
        <v>1090</v>
      </c>
      <c r="D36" s="65"/>
    </row>
    <row r="37" spans="2:4" ht="16.5" x14ac:dyDescent="0.25">
      <c r="B37" s="75" t="s">
        <v>62</v>
      </c>
      <c r="C37" s="76">
        <f>Молодь!E5</f>
        <v>80</v>
      </c>
      <c r="D37" s="65"/>
    </row>
    <row r="38" spans="2:4" ht="9" customHeight="1" x14ac:dyDescent="0.25">
      <c r="B38" s="75"/>
      <c r="C38" s="83"/>
      <c r="D38" s="65"/>
    </row>
    <row r="39" spans="2:4" ht="16.5" x14ac:dyDescent="0.25">
      <c r="B39" s="78" t="s">
        <v>63</v>
      </c>
      <c r="C39" s="84">
        <f>Молодь!H5</f>
        <v>2530</v>
      </c>
      <c r="D39" s="65"/>
    </row>
    <row r="40" spans="2:4" ht="15.75" x14ac:dyDescent="0.25">
      <c r="B40" s="65"/>
      <c r="C40" s="65"/>
      <c r="D40" s="65"/>
    </row>
    <row r="41" spans="2:4" ht="15" customHeight="1" x14ac:dyDescent="0.25">
      <c r="B41" s="65"/>
      <c r="C41" s="65"/>
      <c r="D41" s="65"/>
    </row>
    <row r="42" spans="2:4" ht="18" customHeight="1" x14ac:dyDescent="0.25">
      <c r="B42" s="65"/>
      <c r="C42" s="65"/>
      <c r="D42" s="65"/>
    </row>
    <row r="43" spans="2:4" ht="16.5" customHeight="1" x14ac:dyDescent="0.25">
      <c r="B43" s="65"/>
      <c r="C43" s="65"/>
      <c r="D43" s="65"/>
    </row>
    <row r="44" spans="2:4" ht="21.75" customHeight="1" x14ac:dyDescent="0.2"/>
    <row r="45" spans="2:4" ht="15.75" customHeight="1" x14ac:dyDescent="0.2"/>
  </sheetData>
  <sheetProtection formatCells="0" formatColumns="0" formatRows="0" insertColumns="0" insertRows="0" insertHyperlinks="0" deleteColumns="0" deleteRows="0" sort="0" autoFilter="0" pivotTables="0"/>
  <mergeCells count="1">
    <mergeCell ref="B1:C1"/>
  </mergeCells>
  <pageMargins left="0.19685039370078741" right="0.19685039370078741" top="0.15748031496062992" bottom="0.15748031496062992" header="0.31496062992125984" footer="0.31496062992125984"/>
  <pageSetup paperSize="9" scale="70" orientation="landscape" blackAndWhite="1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EBAE5-3309-4316-AC37-B128AF8027AC}">
  <sheetPr>
    <tabColor rgb="FFFFC9C9"/>
  </sheetPr>
  <dimension ref="A2:BD15"/>
  <sheetViews>
    <sheetView zoomScale="60" zoomScaleNormal="60" workbookViewId="0">
      <pane xSplit="1" ySplit="5" topLeftCell="B6" activePane="bottomRight" state="frozen"/>
      <selection activeCell="C23" sqref="C23"/>
      <selection pane="topRight" activeCell="C23" sqref="C23"/>
      <selection pane="bottomLeft" activeCell="C23" sqref="C23"/>
      <selection pane="bottomRight" activeCell="C23" sqref="C23"/>
    </sheetView>
  </sheetViews>
  <sheetFormatPr defaultRowHeight="12.75" x14ac:dyDescent="0.2"/>
  <cols>
    <col min="1" max="1" width="27.42578125" customWidth="1"/>
  </cols>
  <sheetData>
    <row r="2" spans="1:56" ht="30" customHeight="1" thickBot="1" x14ac:dyDescent="0.25">
      <c r="A2" s="164" t="s">
        <v>84</v>
      </c>
    </row>
    <row r="3" spans="1:56" ht="39.75" customHeight="1" thickBot="1" x14ac:dyDescent="0.25">
      <c r="A3" s="163">
        <v>46303</v>
      </c>
      <c r="B3" s="224" t="s">
        <v>76</v>
      </c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6"/>
      <c r="N3" s="227" t="s">
        <v>77</v>
      </c>
      <c r="O3" s="228"/>
      <c r="P3" s="228"/>
      <c r="Q3" s="228"/>
      <c r="R3" s="228"/>
      <c r="S3" s="228"/>
      <c r="T3" s="228"/>
      <c r="U3" s="229"/>
      <c r="V3" s="230" t="s">
        <v>78</v>
      </c>
      <c r="W3" s="231"/>
      <c r="X3" s="231"/>
      <c r="Y3" s="231"/>
      <c r="Z3" s="231"/>
      <c r="AA3" s="231"/>
      <c r="AB3" s="231"/>
      <c r="AC3" s="232"/>
      <c r="AD3" s="227" t="s">
        <v>79</v>
      </c>
      <c r="AE3" s="228"/>
      <c r="AF3" s="228"/>
      <c r="AG3" s="228"/>
      <c r="AH3" s="228"/>
      <c r="AI3" s="228"/>
      <c r="AJ3" s="228"/>
      <c r="AK3" s="228"/>
      <c r="AL3" s="229"/>
      <c r="AM3" s="233" t="s">
        <v>65</v>
      </c>
      <c r="AN3" s="234"/>
      <c r="AO3" s="234"/>
      <c r="AP3" s="234"/>
      <c r="AQ3" s="234"/>
      <c r="AR3" s="234"/>
      <c r="AS3" s="234"/>
      <c r="AT3" s="234"/>
      <c r="AU3" s="234"/>
      <c r="AV3" s="234"/>
      <c r="AW3" s="235" t="s">
        <v>68</v>
      </c>
      <c r="AX3" s="236"/>
      <c r="AY3" s="236"/>
      <c r="AZ3" s="236"/>
      <c r="BA3" s="236"/>
      <c r="BB3" s="236"/>
      <c r="BC3" s="236"/>
      <c r="BD3" s="237"/>
    </row>
    <row r="4" spans="1:56" ht="15.6" customHeight="1" x14ac:dyDescent="0.2">
      <c r="A4" s="173"/>
      <c r="B4" s="223" t="s">
        <v>31</v>
      </c>
      <c r="C4" s="219" t="s">
        <v>37</v>
      </c>
      <c r="D4" s="219" t="s">
        <v>32</v>
      </c>
      <c r="E4" s="220" t="s">
        <v>36</v>
      </c>
      <c r="F4" s="219" t="s">
        <v>33</v>
      </c>
      <c r="G4" s="219" t="s">
        <v>29</v>
      </c>
      <c r="H4" s="220" t="s">
        <v>34</v>
      </c>
      <c r="I4" s="220" t="s">
        <v>26</v>
      </c>
      <c r="J4" s="220" t="s">
        <v>39</v>
      </c>
      <c r="K4" s="220" t="s">
        <v>38</v>
      </c>
      <c r="L4" s="221" t="s">
        <v>80</v>
      </c>
      <c r="M4" s="222"/>
      <c r="N4" s="211" t="s">
        <v>47</v>
      </c>
      <c r="O4" s="192" t="s">
        <v>48</v>
      </c>
      <c r="P4" s="192" t="s">
        <v>49</v>
      </c>
      <c r="Q4" s="192" t="s">
        <v>50</v>
      </c>
      <c r="R4" s="192" t="s">
        <v>51</v>
      </c>
      <c r="S4" s="194" t="s">
        <v>52</v>
      </c>
      <c r="T4" s="213" t="str">
        <f>L4</f>
        <v>на кінець періоду</v>
      </c>
      <c r="U4" s="214"/>
      <c r="V4" s="215" t="s">
        <v>47</v>
      </c>
      <c r="W4" s="217" t="s">
        <v>48</v>
      </c>
      <c r="X4" s="217" t="s">
        <v>81</v>
      </c>
      <c r="Y4" s="217" t="s">
        <v>50</v>
      </c>
      <c r="Z4" s="217" t="s">
        <v>51</v>
      </c>
      <c r="AA4" s="207" t="s">
        <v>52</v>
      </c>
      <c r="AB4" s="209" t="str">
        <f>L4</f>
        <v>на кінець періоду</v>
      </c>
      <c r="AC4" s="210"/>
      <c r="AD4" s="211" t="s">
        <v>47</v>
      </c>
      <c r="AE4" s="192" t="s">
        <v>48</v>
      </c>
      <c r="AF4" s="192" t="s">
        <v>49</v>
      </c>
      <c r="AG4" s="192" t="s">
        <v>50</v>
      </c>
      <c r="AH4" s="192" t="s">
        <v>51</v>
      </c>
      <c r="AI4" s="194" t="s">
        <v>52</v>
      </c>
      <c r="AJ4" s="203" t="s">
        <v>39</v>
      </c>
      <c r="AK4" s="188" t="str">
        <f>L4</f>
        <v>на кінець періоду</v>
      </c>
      <c r="AL4" s="189"/>
      <c r="AM4" s="205" t="s">
        <v>47</v>
      </c>
      <c r="AN4" s="196" t="s">
        <v>48</v>
      </c>
      <c r="AO4" s="196" t="s">
        <v>49</v>
      </c>
      <c r="AP4" s="198" t="s">
        <v>53</v>
      </c>
      <c r="AQ4" s="198"/>
      <c r="AR4" s="196" t="s">
        <v>51</v>
      </c>
      <c r="AS4" s="196" t="s">
        <v>50</v>
      </c>
      <c r="AT4" s="199" t="s">
        <v>52</v>
      </c>
      <c r="AU4" s="201" t="str">
        <f>L4</f>
        <v>на кінець періоду</v>
      </c>
      <c r="AV4" s="202"/>
      <c r="AW4" s="190" t="s">
        <v>47</v>
      </c>
      <c r="AX4" s="192" t="s">
        <v>48</v>
      </c>
      <c r="AY4" s="192" t="s">
        <v>49</v>
      </c>
      <c r="AZ4" s="192" t="s">
        <v>50</v>
      </c>
      <c r="BA4" s="192" t="s">
        <v>51</v>
      </c>
      <c r="BB4" s="194" t="s">
        <v>52</v>
      </c>
      <c r="BC4" s="188" t="str">
        <f>L4</f>
        <v>на кінець періоду</v>
      </c>
      <c r="BD4" s="189"/>
    </row>
    <row r="5" spans="1:56" ht="162.75" customHeight="1" thickBot="1" x14ac:dyDescent="0.25">
      <c r="A5" s="180"/>
      <c r="B5" s="176"/>
      <c r="C5" s="170"/>
      <c r="D5" s="170"/>
      <c r="E5" s="167"/>
      <c r="F5" s="170"/>
      <c r="G5" s="170"/>
      <c r="H5" s="167"/>
      <c r="I5" s="167"/>
      <c r="J5" s="167"/>
      <c r="K5" s="167"/>
      <c r="L5" s="86" t="s">
        <v>31</v>
      </c>
      <c r="M5" s="23" t="s">
        <v>30</v>
      </c>
      <c r="N5" s="212"/>
      <c r="O5" s="193"/>
      <c r="P5" s="193"/>
      <c r="Q5" s="193"/>
      <c r="R5" s="193"/>
      <c r="S5" s="195"/>
      <c r="T5" s="87" t="s">
        <v>47</v>
      </c>
      <c r="U5" s="88" t="s">
        <v>48</v>
      </c>
      <c r="V5" s="216"/>
      <c r="W5" s="218"/>
      <c r="X5" s="218"/>
      <c r="Y5" s="218"/>
      <c r="Z5" s="218"/>
      <c r="AA5" s="208"/>
      <c r="AB5" s="89" t="s">
        <v>47</v>
      </c>
      <c r="AC5" s="90" t="s">
        <v>48</v>
      </c>
      <c r="AD5" s="212"/>
      <c r="AE5" s="193"/>
      <c r="AF5" s="193"/>
      <c r="AG5" s="193"/>
      <c r="AH5" s="193"/>
      <c r="AI5" s="195"/>
      <c r="AJ5" s="204"/>
      <c r="AK5" s="87" t="s">
        <v>47</v>
      </c>
      <c r="AL5" s="88" t="s">
        <v>48</v>
      </c>
      <c r="AM5" s="206"/>
      <c r="AN5" s="197"/>
      <c r="AO5" s="197"/>
      <c r="AP5" s="32" t="s">
        <v>54</v>
      </c>
      <c r="AQ5" s="32" t="s">
        <v>55</v>
      </c>
      <c r="AR5" s="197"/>
      <c r="AS5" s="197"/>
      <c r="AT5" s="200"/>
      <c r="AU5" s="91" t="s">
        <v>47</v>
      </c>
      <c r="AV5" s="92" t="s">
        <v>48</v>
      </c>
      <c r="AW5" s="191"/>
      <c r="AX5" s="193"/>
      <c r="AY5" s="193"/>
      <c r="AZ5" s="193"/>
      <c r="BA5" s="193"/>
      <c r="BB5" s="195"/>
      <c r="BC5" s="87" t="s">
        <v>47</v>
      </c>
      <c r="BD5" s="88" t="s">
        <v>48</v>
      </c>
    </row>
    <row r="6" spans="1:56" s="111" customFormat="1" ht="21" thickBot="1" x14ac:dyDescent="0.25">
      <c r="A6" s="30" t="s">
        <v>40</v>
      </c>
      <c r="B6" s="97">
        <v>32176</v>
      </c>
      <c r="C6" s="98">
        <v>15147</v>
      </c>
      <c r="D6" s="98">
        <v>15590</v>
      </c>
      <c r="E6" s="98"/>
      <c r="F6" s="98">
        <v>514</v>
      </c>
      <c r="G6" s="99">
        <v>3227</v>
      </c>
      <c r="H6" s="99">
        <v>4034</v>
      </c>
      <c r="I6" s="99">
        <v>1172</v>
      </c>
      <c r="J6" s="99">
        <v>21</v>
      </c>
      <c r="K6" s="99">
        <v>325</v>
      </c>
      <c r="L6" s="99">
        <v>9284</v>
      </c>
      <c r="M6" s="100">
        <v>3889</v>
      </c>
      <c r="N6" s="101">
        <v>20878</v>
      </c>
      <c r="O6" s="102">
        <v>12170</v>
      </c>
      <c r="P6" s="102">
        <v>9835</v>
      </c>
      <c r="Q6" s="102">
        <v>278</v>
      </c>
      <c r="R6" s="102">
        <v>2735</v>
      </c>
      <c r="S6" s="103">
        <v>991</v>
      </c>
      <c r="T6" s="103">
        <v>6295</v>
      </c>
      <c r="U6" s="104">
        <v>3189</v>
      </c>
      <c r="V6" s="105">
        <v>9455</v>
      </c>
      <c r="W6" s="106">
        <v>4818</v>
      </c>
      <c r="X6" s="106">
        <v>5080</v>
      </c>
      <c r="Y6" s="106">
        <v>80</v>
      </c>
      <c r="Z6" s="106">
        <v>1090</v>
      </c>
      <c r="AA6" s="107">
        <v>239</v>
      </c>
      <c r="AB6" s="107">
        <v>2530</v>
      </c>
      <c r="AC6" s="108">
        <v>1075</v>
      </c>
      <c r="AD6" s="101">
        <v>2006</v>
      </c>
      <c r="AE6" s="102">
        <v>1751</v>
      </c>
      <c r="AF6" s="102">
        <v>557</v>
      </c>
      <c r="AG6" s="102">
        <v>74</v>
      </c>
      <c r="AH6" s="102">
        <v>271</v>
      </c>
      <c r="AI6" s="103">
        <v>140</v>
      </c>
      <c r="AJ6" s="103">
        <v>21</v>
      </c>
      <c r="AK6" s="103">
        <v>563</v>
      </c>
      <c r="AL6" s="104">
        <v>459</v>
      </c>
      <c r="AM6" s="97">
        <v>2793</v>
      </c>
      <c r="AN6" s="98">
        <v>1863</v>
      </c>
      <c r="AO6" s="98">
        <v>769</v>
      </c>
      <c r="AP6" s="98">
        <v>72</v>
      </c>
      <c r="AQ6" s="98">
        <v>325</v>
      </c>
      <c r="AR6" s="98">
        <v>282</v>
      </c>
      <c r="AS6" s="98">
        <v>85</v>
      </c>
      <c r="AT6" s="99">
        <v>65</v>
      </c>
      <c r="AU6" s="99">
        <v>917</v>
      </c>
      <c r="AV6" s="109">
        <v>545</v>
      </c>
      <c r="AW6" s="110">
        <v>888</v>
      </c>
      <c r="AX6" s="102">
        <v>723</v>
      </c>
      <c r="AY6" s="102">
        <v>177</v>
      </c>
      <c r="AZ6" s="102">
        <v>71</v>
      </c>
      <c r="BA6" s="102">
        <v>79</v>
      </c>
      <c r="BB6" s="103">
        <v>5</v>
      </c>
      <c r="BC6" s="103">
        <v>270</v>
      </c>
      <c r="BD6" s="104">
        <v>196</v>
      </c>
    </row>
    <row r="7" spans="1:56" s="111" customFormat="1" ht="20.25" x14ac:dyDescent="0.2">
      <c r="A7" s="93" t="s">
        <v>41</v>
      </c>
      <c r="B7" s="112">
        <v>4617</v>
      </c>
      <c r="C7" s="113">
        <v>1874</v>
      </c>
      <c r="D7" s="113">
        <v>2710</v>
      </c>
      <c r="E7" s="113"/>
      <c r="F7" s="113">
        <v>59</v>
      </c>
      <c r="G7" s="113">
        <v>504</v>
      </c>
      <c r="H7" s="113">
        <v>547</v>
      </c>
      <c r="I7" s="114">
        <v>215</v>
      </c>
      <c r="J7" s="114">
        <v>3</v>
      </c>
      <c r="K7" s="114">
        <v>47</v>
      </c>
      <c r="L7" s="114">
        <v>1390</v>
      </c>
      <c r="M7" s="115">
        <v>468</v>
      </c>
      <c r="N7" s="116">
        <v>2906</v>
      </c>
      <c r="O7" s="117">
        <v>1469</v>
      </c>
      <c r="P7" s="117">
        <v>1605</v>
      </c>
      <c r="Q7" s="117">
        <v>35</v>
      </c>
      <c r="R7" s="117">
        <v>417</v>
      </c>
      <c r="S7" s="117">
        <v>194</v>
      </c>
      <c r="T7" s="117">
        <v>906</v>
      </c>
      <c r="U7" s="118">
        <v>399</v>
      </c>
      <c r="V7" s="119">
        <v>1280</v>
      </c>
      <c r="W7" s="120">
        <v>596</v>
      </c>
      <c r="X7" s="120">
        <v>766</v>
      </c>
      <c r="Y7" s="120">
        <v>10</v>
      </c>
      <c r="Z7" s="120">
        <v>151</v>
      </c>
      <c r="AA7" s="120">
        <v>88</v>
      </c>
      <c r="AB7" s="120">
        <v>338</v>
      </c>
      <c r="AC7" s="121">
        <v>134</v>
      </c>
      <c r="AD7" s="116">
        <v>229</v>
      </c>
      <c r="AE7" s="117">
        <v>188</v>
      </c>
      <c r="AF7" s="117">
        <v>72</v>
      </c>
      <c r="AG7" s="117">
        <v>5</v>
      </c>
      <c r="AH7" s="117">
        <v>44</v>
      </c>
      <c r="AI7" s="117">
        <v>18</v>
      </c>
      <c r="AJ7" s="117">
        <v>3</v>
      </c>
      <c r="AK7" s="117">
        <v>64</v>
      </c>
      <c r="AL7" s="118">
        <v>50</v>
      </c>
      <c r="AM7" s="112">
        <v>524</v>
      </c>
      <c r="AN7" s="113">
        <v>327</v>
      </c>
      <c r="AO7" s="113">
        <v>171</v>
      </c>
      <c r="AP7" s="113">
        <v>14</v>
      </c>
      <c r="AQ7" s="113">
        <v>47</v>
      </c>
      <c r="AR7" s="113">
        <v>80</v>
      </c>
      <c r="AS7" s="113">
        <v>12</v>
      </c>
      <c r="AT7" s="113">
        <v>10</v>
      </c>
      <c r="AU7" s="113">
        <v>181</v>
      </c>
      <c r="AV7" s="122">
        <v>106</v>
      </c>
      <c r="AW7" s="123">
        <v>94</v>
      </c>
      <c r="AX7" s="117">
        <v>78</v>
      </c>
      <c r="AY7" s="117">
        <v>19</v>
      </c>
      <c r="AZ7" s="117">
        <v>10</v>
      </c>
      <c r="BA7" s="117">
        <v>20</v>
      </c>
      <c r="BB7" s="117">
        <v>0</v>
      </c>
      <c r="BC7" s="117">
        <v>30</v>
      </c>
      <c r="BD7" s="118">
        <v>22</v>
      </c>
    </row>
    <row r="8" spans="1:56" s="111" customFormat="1" ht="20.25" x14ac:dyDescent="0.2">
      <c r="A8" s="94" t="s">
        <v>42</v>
      </c>
      <c r="B8" s="124">
        <v>3351</v>
      </c>
      <c r="C8" s="125">
        <v>1416</v>
      </c>
      <c r="D8" s="125">
        <v>1720</v>
      </c>
      <c r="E8" s="113"/>
      <c r="F8" s="125">
        <v>28</v>
      </c>
      <c r="G8" s="125">
        <v>316</v>
      </c>
      <c r="H8" s="125">
        <v>476</v>
      </c>
      <c r="I8" s="126">
        <v>78</v>
      </c>
      <c r="J8" s="126">
        <v>0</v>
      </c>
      <c r="K8" s="126">
        <v>16</v>
      </c>
      <c r="L8" s="126">
        <v>816</v>
      </c>
      <c r="M8" s="127">
        <v>412</v>
      </c>
      <c r="N8" s="128">
        <v>2069</v>
      </c>
      <c r="O8" s="129">
        <v>1088</v>
      </c>
      <c r="P8" s="129">
        <v>1029</v>
      </c>
      <c r="Q8" s="117">
        <v>9</v>
      </c>
      <c r="R8" s="129">
        <v>254</v>
      </c>
      <c r="S8" s="129">
        <v>59</v>
      </c>
      <c r="T8" s="129">
        <v>510</v>
      </c>
      <c r="U8" s="130">
        <v>321</v>
      </c>
      <c r="V8" s="131">
        <v>967</v>
      </c>
      <c r="W8" s="132">
        <v>490</v>
      </c>
      <c r="X8" s="132">
        <v>516</v>
      </c>
      <c r="Y8" s="120">
        <v>7</v>
      </c>
      <c r="Z8" s="132">
        <v>92</v>
      </c>
      <c r="AA8" s="132">
        <v>22</v>
      </c>
      <c r="AB8" s="132">
        <v>227</v>
      </c>
      <c r="AC8" s="133">
        <v>131</v>
      </c>
      <c r="AD8" s="128">
        <v>193</v>
      </c>
      <c r="AE8" s="129">
        <v>183</v>
      </c>
      <c r="AF8" s="129">
        <v>58</v>
      </c>
      <c r="AG8" s="117">
        <v>4</v>
      </c>
      <c r="AH8" s="129">
        <v>31</v>
      </c>
      <c r="AI8" s="129">
        <v>2</v>
      </c>
      <c r="AJ8" s="129">
        <v>0</v>
      </c>
      <c r="AK8" s="129">
        <v>54</v>
      </c>
      <c r="AL8" s="130">
        <v>48</v>
      </c>
      <c r="AM8" s="124">
        <v>192</v>
      </c>
      <c r="AN8" s="125">
        <v>121</v>
      </c>
      <c r="AO8" s="113">
        <v>39</v>
      </c>
      <c r="AP8" s="125">
        <v>7</v>
      </c>
      <c r="AQ8" s="125">
        <v>16</v>
      </c>
      <c r="AR8" s="125">
        <v>9</v>
      </c>
      <c r="AS8" s="113">
        <v>10</v>
      </c>
      <c r="AT8" s="125">
        <v>6</v>
      </c>
      <c r="AU8" s="125">
        <v>64</v>
      </c>
      <c r="AV8" s="134">
        <v>35</v>
      </c>
      <c r="AW8" s="135">
        <v>79</v>
      </c>
      <c r="AX8" s="129">
        <v>73</v>
      </c>
      <c r="AY8" s="129">
        <v>18</v>
      </c>
      <c r="AZ8" s="117">
        <v>3</v>
      </c>
      <c r="BA8" s="129">
        <v>4</v>
      </c>
      <c r="BB8" s="129">
        <v>0</v>
      </c>
      <c r="BC8" s="129">
        <v>22</v>
      </c>
      <c r="BD8" s="130">
        <v>18</v>
      </c>
    </row>
    <row r="9" spans="1:56" s="111" customFormat="1" ht="20.25" x14ac:dyDescent="0.2">
      <c r="A9" s="94" t="s">
        <v>43</v>
      </c>
      <c r="B9" s="124">
        <v>9318</v>
      </c>
      <c r="C9" s="125">
        <v>5312</v>
      </c>
      <c r="D9" s="125">
        <v>3810</v>
      </c>
      <c r="E9" s="113"/>
      <c r="F9" s="125">
        <v>220</v>
      </c>
      <c r="G9" s="125">
        <v>1041</v>
      </c>
      <c r="H9" s="125">
        <v>1565</v>
      </c>
      <c r="I9" s="126">
        <v>310</v>
      </c>
      <c r="J9" s="126">
        <v>9</v>
      </c>
      <c r="K9" s="126">
        <v>131</v>
      </c>
      <c r="L9" s="126">
        <v>2367</v>
      </c>
      <c r="M9" s="127">
        <v>1286</v>
      </c>
      <c r="N9" s="128">
        <v>6505</v>
      </c>
      <c r="O9" s="129">
        <v>4358</v>
      </c>
      <c r="P9" s="129">
        <v>2619</v>
      </c>
      <c r="Q9" s="117">
        <v>114</v>
      </c>
      <c r="R9" s="129">
        <v>915</v>
      </c>
      <c r="S9" s="129">
        <v>227</v>
      </c>
      <c r="T9" s="129">
        <v>1746</v>
      </c>
      <c r="U9" s="130">
        <v>1084</v>
      </c>
      <c r="V9" s="131">
        <v>2903</v>
      </c>
      <c r="W9" s="132">
        <v>1701</v>
      </c>
      <c r="X9" s="132">
        <v>1445</v>
      </c>
      <c r="Y9" s="120">
        <v>27</v>
      </c>
      <c r="Z9" s="132">
        <v>418</v>
      </c>
      <c r="AA9" s="132">
        <v>52</v>
      </c>
      <c r="AB9" s="132">
        <v>608</v>
      </c>
      <c r="AC9" s="133">
        <v>360</v>
      </c>
      <c r="AD9" s="128">
        <v>790</v>
      </c>
      <c r="AE9" s="129">
        <v>671</v>
      </c>
      <c r="AF9" s="129">
        <v>190</v>
      </c>
      <c r="AG9" s="117">
        <v>38</v>
      </c>
      <c r="AH9" s="129">
        <v>84</v>
      </c>
      <c r="AI9" s="129">
        <v>55</v>
      </c>
      <c r="AJ9" s="129">
        <v>9</v>
      </c>
      <c r="AK9" s="129">
        <v>232</v>
      </c>
      <c r="AL9" s="130">
        <v>176</v>
      </c>
      <c r="AM9" s="124">
        <v>950</v>
      </c>
      <c r="AN9" s="125">
        <v>621</v>
      </c>
      <c r="AO9" s="113">
        <v>224</v>
      </c>
      <c r="AP9" s="125">
        <v>31</v>
      </c>
      <c r="AQ9" s="125">
        <v>131</v>
      </c>
      <c r="AR9" s="125">
        <v>77</v>
      </c>
      <c r="AS9" s="113">
        <v>33</v>
      </c>
      <c r="AT9" s="125">
        <v>6</v>
      </c>
      <c r="AU9" s="125">
        <v>283</v>
      </c>
      <c r="AV9" s="134">
        <v>162</v>
      </c>
      <c r="AW9" s="135">
        <v>322</v>
      </c>
      <c r="AX9" s="129">
        <v>255</v>
      </c>
      <c r="AY9" s="129">
        <v>57</v>
      </c>
      <c r="AZ9" s="117">
        <v>32</v>
      </c>
      <c r="BA9" s="129">
        <v>20</v>
      </c>
      <c r="BB9" s="129">
        <v>2</v>
      </c>
      <c r="BC9" s="129">
        <v>94</v>
      </c>
      <c r="BD9" s="130">
        <v>63</v>
      </c>
    </row>
    <row r="10" spans="1:56" s="111" customFormat="1" ht="20.25" x14ac:dyDescent="0.2">
      <c r="A10" s="94" t="s">
        <v>44</v>
      </c>
      <c r="B10" s="136">
        <v>3689</v>
      </c>
      <c r="C10" s="137">
        <v>1725</v>
      </c>
      <c r="D10" s="137">
        <v>1674</v>
      </c>
      <c r="E10" s="113"/>
      <c r="F10" s="137">
        <v>68</v>
      </c>
      <c r="G10" s="137">
        <v>326</v>
      </c>
      <c r="H10" s="137">
        <v>322</v>
      </c>
      <c r="I10" s="137">
        <v>101</v>
      </c>
      <c r="J10" s="137">
        <v>3</v>
      </c>
      <c r="K10" s="137">
        <v>29</v>
      </c>
      <c r="L10" s="137">
        <v>1140</v>
      </c>
      <c r="M10" s="138">
        <v>481</v>
      </c>
      <c r="N10" s="139">
        <v>2363</v>
      </c>
      <c r="O10" s="140">
        <v>1358</v>
      </c>
      <c r="P10" s="140">
        <v>1121</v>
      </c>
      <c r="Q10" s="117">
        <v>48</v>
      </c>
      <c r="R10" s="140">
        <v>251</v>
      </c>
      <c r="S10" s="140">
        <v>84</v>
      </c>
      <c r="T10" s="140">
        <v>767</v>
      </c>
      <c r="U10" s="141">
        <v>353</v>
      </c>
      <c r="V10" s="142">
        <v>1004</v>
      </c>
      <c r="W10" s="143">
        <v>537</v>
      </c>
      <c r="X10" s="143">
        <v>491</v>
      </c>
      <c r="Y10" s="120">
        <v>7</v>
      </c>
      <c r="Z10" s="143">
        <v>83</v>
      </c>
      <c r="AA10" s="143">
        <v>7</v>
      </c>
      <c r="AB10" s="143">
        <v>303</v>
      </c>
      <c r="AC10" s="144">
        <v>123</v>
      </c>
      <c r="AD10" s="139">
        <v>202</v>
      </c>
      <c r="AE10" s="140">
        <v>175</v>
      </c>
      <c r="AF10" s="140">
        <v>52</v>
      </c>
      <c r="AG10" s="117">
        <v>13</v>
      </c>
      <c r="AH10" s="140">
        <v>35</v>
      </c>
      <c r="AI10" s="140">
        <v>10</v>
      </c>
      <c r="AJ10" s="140">
        <v>3</v>
      </c>
      <c r="AK10" s="140">
        <v>65</v>
      </c>
      <c r="AL10" s="141">
        <v>55</v>
      </c>
      <c r="AM10" s="136">
        <v>264</v>
      </c>
      <c r="AN10" s="137">
        <v>202</v>
      </c>
      <c r="AO10" s="113">
        <v>69</v>
      </c>
      <c r="AP10" s="137">
        <v>1</v>
      </c>
      <c r="AQ10" s="137">
        <v>29</v>
      </c>
      <c r="AR10" s="137">
        <v>23</v>
      </c>
      <c r="AS10" s="113">
        <v>7</v>
      </c>
      <c r="AT10" s="137">
        <v>0</v>
      </c>
      <c r="AU10" s="137">
        <v>94</v>
      </c>
      <c r="AV10" s="145">
        <v>68</v>
      </c>
      <c r="AW10" s="146">
        <v>91</v>
      </c>
      <c r="AX10" s="140">
        <v>77</v>
      </c>
      <c r="AY10" s="140">
        <v>17</v>
      </c>
      <c r="AZ10" s="117">
        <v>6</v>
      </c>
      <c r="BA10" s="140">
        <v>8</v>
      </c>
      <c r="BB10" s="140">
        <v>0</v>
      </c>
      <c r="BC10" s="140">
        <v>34</v>
      </c>
      <c r="BD10" s="141">
        <v>30</v>
      </c>
    </row>
    <row r="11" spans="1:56" s="111" customFormat="1" ht="20.25" x14ac:dyDescent="0.2">
      <c r="A11" s="94" t="s">
        <v>45</v>
      </c>
      <c r="B11" s="136">
        <v>5604</v>
      </c>
      <c r="C11" s="137">
        <v>2491</v>
      </c>
      <c r="D11" s="137">
        <v>2740</v>
      </c>
      <c r="E11" s="113"/>
      <c r="F11" s="137">
        <v>48</v>
      </c>
      <c r="G11" s="137">
        <v>453</v>
      </c>
      <c r="H11" s="137">
        <v>567</v>
      </c>
      <c r="I11" s="137">
        <v>225</v>
      </c>
      <c r="J11" s="137">
        <v>2</v>
      </c>
      <c r="K11" s="137">
        <v>32</v>
      </c>
      <c r="L11" s="137">
        <v>1834</v>
      </c>
      <c r="M11" s="138">
        <v>661</v>
      </c>
      <c r="N11" s="139">
        <v>3741</v>
      </c>
      <c r="O11" s="140">
        <v>2044</v>
      </c>
      <c r="P11" s="140">
        <v>1824</v>
      </c>
      <c r="Q11" s="117">
        <v>26</v>
      </c>
      <c r="R11" s="140">
        <v>391</v>
      </c>
      <c r="S11" s="140">
        <v>215</v>
      </c>
      <c r="T11" s="140">
        <v>1313</v>
      </c>
      <c r="U11" s="141">
        <v>548</v>
      </c>
      <c r="V11" s="142">
        <v>1542</v>
      </c>
      <c r="W11" s="143">
        <v>729</v>
      </c>
      <c r="X11" s="143">
        <v>810</v>
      </c>
      <c r="Y11" s="120">
        <v>12</v>
      </c>
      <c r="Z11" s="143">
        <v>131</v>
      </c>
      <c r="AA11" s="143">
        <v>27</v>
      </c>
      <c r="AB11" s="143">
        <v>527</v>
      </c>
      <c r="AC11" s="144">
        <v>175</v>
      </c>
      <c r="AD11" s="139">
        <v>276</v>
      </c>
      <c r="AE11" s="140">
        <v>261</v>
      </c>
      <c r="AF11" s="140">
        <v>84</v>
      </c>
      <c r="AG11" s="117">
        <v>4</v>
      </c>
      <c r="AH11" s="140">
        <v>36</v>
      </c>
      <c r="AI11" s="140">
        <v>20</v>
      </c>
      <c r="AJ11" s="140">
        <v>2</v>
      </c>
      <c r="AK11" s="140">
        <v>68</v>
      </c>
      <c r="AL11" s="141">
        <v>65</v>
      </c>
      <c r="AM11" s="136">
        <v>415</v>
      </c>
      <c r="AN11" s="137">
        <v>332</v>
      </c>
      <c r="AO11" s="113">
        <v>120</v>
      </c>
      <c r="AP11" s="137">
        <v>5</v>
      </c>
      <c r="AQ11" s="137">
        <v>32</v>
      </c>
      <c r="AR11" s="137">
        <v>41</v>
      </c>
      <c r="AS11" s="113">
        <v>13</v>
      </c>
      <c r="AT11" s="137">
        <v>36</v>
      </c>
      <c r="AU11" s="137">
        <v>155</v>
      </c>
      <c r="AV11" s="145">
        <v>112</v>
      </c>
      <c r="AW11" s="146">
        <v>142</v>
      </c>
      <c r="AX11" s="140">
        <v>115</v>
      </c>
      <c r="AY11" s="140">
        <v>27</v>
      </c>
      <c r="AZ11" s="117">
        <v>8</v>
      </c>
      <c r="BA11" s="140">
        <v>10</v>
      </c>
      <c r="BB11" s="140">
        <v>3</v>
      </c>
      <c r="BC11" s="140">
        <v>40</v>
      </c>
      <c r="BD11" s="141">
        <v>31</v>
      </c>
    </row>
    <row r="12" spans="1:56" s="111" customFormat="1" ht="18.75" x14ac:dyDescent="0.2">
      <c r="A12" s="95" t="s">
        <v>82</v>
      </c>
      <c r="B12" s="136">
        <v>3151</v>
      </c>
      <c r="C12" s="137">
        <v>1300</v>
      </c>
      <c r="D12" s="137">
        <v>1563</v>
      </c>
      <c r="E12" s="113"/>
      <c r="F12" s="137">
        <v>32</v>
      </c>
      <c r="G12" s="137">
        <v>248</v>
      </c>
      <c r="H12" s="137">
        <v>357</v>
      </c>
      <c r="I12" s="137">
        <v>193</v>
      </c>
      <c r="J12" s="137">
        <v>3</v>
      </c>
      <c r="K12" s="137">
        <v>53</v>
      </c>
      <c r="L12" s="137">
        <v>930</v>
      </c>
      <c r="M12" s="138">
        <v>303</v>
      </c>
      <c r="N12" s="139">
        <v>1892</v>
      </c>
      <c r="O12" s="140">
        <v>1046</v>
      </c>
      <c r="P12" s="140">
        <v>848</v>
      </c>
      <c r="Q12" s="117">
        <v>17</v>
      </c>
      <c r="R12" s="140">
        <v>216</v>
      </c>
      <c r="S12" s="140">
        <v>162</v>
      </c>
      <c r="T12" s="140">
        <v>558</v>
      </c>
      <c r="U12" s="141">
        <v>255</v>
      </c>
      <c r="V12" s="142">
        <v>1001</v>
      </c>
      <c r="W12" s="143">
        <v>425</v>
      </c>
      <c r="X12" s="143">
        <v>584</v>
      </c>
      <c r="Y12" s="120">
        <v>4</v>
      </c>
      <c r="Z12" s="143">
        <v>103</v>
      </c>
      <c r="AA12" s="143">
        <v>27</v>
      </c>
      <c r="AB12" s="143">
        <v>278</v>
      </c>
      <c r="AC12" s="144">
        <v>75</v>
      </c>
      <c r="AD12" s="139">
        <v>185</v>
      </c>
      <c r="AE12" s="140">
        <v>158</v>
      </c>
      <c r="AF12" s="140">
        <v>57</v>
      </c>
      <c r="AG12" s="117">
        <v>3</v>
      </c>
      <c r="AH12" s="140">
        <v>19</v>
      </c>
      <c r="AI12" s="140">
        <v>33</v>
      </c>
      <c r="AJ12" s="140">
        <v>3</v>
      </c>
      <c r="AK12" s="140">
        <v>41</v>
      </c>
      <c r="AL12" s="141">
        <v>33</v>
      </c>
      <c r="AM12" s="136">
        <v>342</v>
      </c>
      <c r="AN12" s="137">
        <v>180</v>
      </c>
      <c r="AO12" s="113">
        <v>107</v>
      </c>
      <c r="AP12" s="137">
        <v>14</v>
      </c>
      <c r="AQ12" s="137">
        <v>53</v>
      </c>
      <c r="AR12" s="137">
        <v>31</v>
      </c>
      <c r="AS12" s="113">
        <v>7</v>
      </c>
      <c r="AT12" s="137">
        <v>5</v>
      </c>
      <c r="AU12" s="137">
        <v>101</v>
      </c>
      <c r="AV12" s="145">
        <v>39</v>
      </c>
      <c r="AW12" s="146">
        <v>74</v>
      </c>
      <c r="AX12" s="140">
        <v>56</v>
      </c>
      <c r="AY12" s="140">
        <v>20</v>
      </c>
      <c r="AZ12" s="117">
        <v>5</v>
      </c>
      <c r="BA12" s="140">
        <v>6</v>
      </c>
      <c r="BB12" s="140">
        <v>0</v>
      </c>
      <c r="BC12" s="140">
        <v>20</v>
      </c>
      <c r="BD12" s="141">
        <v>11</v>
      </c>
    </row>
    <row r="13" spans="1:56" s="111" customFormat="1" ht="21" thickBot="1" x14ac:dyDescent="0.25">
      <c r="A13" s="96" t="s">
        <v>46</v>
      </c>
      <c r="B13" s="147">
        <v>2446</v>
      </c>
      <c r="C13" s="148">
        <v>1029</v>
      </c>
      <c r="D13" s="148">
        <v>1373</v>
      </c>
      <c r="E13" s="149"/>
      <c r="F13" s="148">
        <v>59</v>
      </c>
      <c r="G13" s="148">
        <v>339</v>
      </c>
      <c r="H13" s="148">
        <v>200</v>
      </c>
      <c r="I13" s="148">
        <v>50</v>
      </c>
      <c r="J13" s="148">
        <v>1</v>
      </c>
      <c r="K13" s="148">
        <v>17</v>
      </c>
      <c r="L13" s="148">
        <v>807</v>
      </c>
      <c r="M13" s="150">
        <v>278</v>
      </c>
      <c r="N13" s="151">
        <v>1402</v>
      </c>
      <c r="O13" s="152">
        <v>807</v>
      </c>
      <c r="P13" s="152">
        <v>789</v>
      </c>
      <c r="Q13" s="153">
        <v>29</v>
      </c>
      <c r="R13" s="152">
        <v>291</v>
      </c>
      <c r="S13" s="152">
        <v>50</v>
      </c>
      <c r="T13" s="152">
        <v>495</v>
      </c>
      <c r="U13" s="154">
        <v>229</v>
      </c>
      <c r="V13" s="155">
        <v>758</v>
      </c>
      <c r="W13" s="156">
        <v>340</v>
      </c>
      <c r="X13" s="156">
        <v>468</v>
      </c>
      <c r="Y13" s="157">
        <v>13</v>
      </c>
      <c r="Z13" s="156">
        <v>112</v>
      </c>
      <c r="AA13" s="156">
        <v>16</v>
      </c>
      <c r="AB13" s="156">
        <v>249</v>
      </c>
      <c r="AC13" s="158">
        <v>77</v>
      </c>
      <c r="AD13" s="151">
        <v>131</v>
      </c>
      <c r="AE13" s="152">
        <v>115</v>
      </c>
      <c r="AF13" s="152">
        <v>44</v>
      </c>
      <c r="AG13" s="153">
        <v>7</v>
      </c>
      <c r="AH13" s="152">
        <v>22</v>
      </c>
      <c r="AI13" s="152">
        <v>2</v>
      </c>
      <c r="AJ13" s="152">
        <v>1</v>
      </c>
      <c r="AK13" s="152">
        <v>39</v>
      </c>
      <c r="AL13" s="154">
        <v>32</v>
      </c>
      <c r="AM13" s="147">
        <v>106</v>
      </c>
      <c r="AN13" s="148">
        <v>80</v>
      </c>
      <c r="AO13" s="149">
        <v>39</v>
      </c>
      <c r="AP13" s="148">
        <v>0</v>
      </c>
      <c r="AQ13" s="148">
        <v>17</v>
      </c>
      <c r="AR13" s="148">
        <v>21</v>
      </c>
      <c r="AS13" s="149">
        <v>3</v>
      </c>
      <c r="AT13" s="148">
        <v>2</v>
      </c>
      <c r="AU13" s="148">
        <v>39</v>
      </c>
      <c r="AV13" s="159">
        <v>23</v>
      </c>
      <c r="AW13" s="160">
        <v>86</v>
      </c>
      <c r="AX13" s="152">
        <v>69</v>
      </c>
      <c r="AY13" s="152">
        <v>19</v>
      </c>
      <c r="AZ13" s="153">
        <v>7</v>
      </c>
      <c r="BA13" s="152">
        <v>11</v>
      </c>
      <c r="BB13" s="152">
        <v>0</v>
      </c>
      <c r="BC13" s="152">
        <v>30</v>
      </c>
      <c r="BD13" s="154">
        <v>21</v>
      </c>
    </row>
    <row r="15" spans="1:56" ht="24" customHeight="1" x14ac:dyDescent="0.25">
      <c r="B15" s="161">
        <f>B6-Послуги!B5</f>
        <v>0</v>
      </c>
      <c r="C15" s="161">
        <f>C6-Послуги!C5</f>
        <v>0</v>
      </c>
      <c r="D15" s="161">
        <f>D6-Послуги!D5</f>
        <v>0</v>
      </c>
      <c r="E15" s="161">
        <f>E6-Послуги!E5</f>
        <v>-1364</v>
      </c>
      <c r="F15" s="161">
        <f>F6-Послуги!F5</f>
        <v>0</v>
      </c>
      <c r="G15" s="161">
        <f>G6-Послуги!G5</f>
        <v>0</v>
      </c>
      <c r="H15" s="161">
        <f>H6-Послуги!H5</f>
        <v>0</v>
      </c>
      <c r="I15" s="161">
        <f>I6-Послуги!I5</f>
        <v>0</v>
      </c>
      <c r="J15" s="161">
        <f>J6-Послуги!J5</f>
        <v>0</v>
      </c>
      <c r="K15" s="161">
        <f>K6-Послуги!K5</f>
        <v>0</v>
      </c>
      <c r="L15" s="161">
        <f>L6-Послуги!L5</f>
        <v>0</v>
      </c>
      <c r="M15" s="161">
        <f>M6-Послуги!M5</f>
        <v>0</v>
      </c>
      <c r="N15" s="162">
        <f>N6-Жінки!B5</f>
        <v>0</v>
      </c>
      <c r="O15" s="162">
        <f>O6-Жінки!C5</f>
        <v>0</v>
      </c>
      <c r="P15" s="162">
        <f>P6-Жінки!D5</f>
        <v>0</v>
      </c>
      <c r="Q15" s="162">
        <f>Q6-Жінки!E5</f>
        <v>0</v>
      </c>
      <c r="R15" s="162">
        <f>R6-Жінки!F5</f>
        <v>0</v>
      </c>
      <c r="S15" s="162">
        <f>S6-Жінки!G5</f>
        <v>0</v>
      </c>
      <c r="T15" s="162">
        <f>T6-Жінки!H5</f>
        <v>0</v>
      </c>
      <c r="U15" s="162">
        <f>U6-Жінки!I5</f>
        <v>0</v>
      </c>
      <c r="V15" s="162">
        <f>V6-Молодь!B5</f>
        <v>0</v>
      </c>
      <c r="W15" s="162">
        <f>W6-Молодь!C5</f>
        <v>0</v>
      </c>
      <c r="X15" s="162">
        <f>X6-Молодь!D5</f>
        <v>0</v>
      </c>
      <c r="Y15" s="162">
        <f>Y6-Молодь!E5</f>
        <v>0</v>
      </c>
      <c r="Z15" s="162">
        <f>Z6-Молодь!F5</f>
        <v>0</v>
      </c>
      <c r="AA15" s="162">
        <f>AA6-Молодь!G5</f>
        <v>0</v>
      </c>
      <c r="AB15" s="162">
        <f>AB6-Молодь!H5</f>
        <v>0</v>
      </c>
      <c r="AC15" s="162">
        <f>AC6-Молодь!I5</f>
        <v>0</v>
      </c>
      <c r="AD15" s="162">
        <f>AD6-'Особи з інвалідністю'!B5</f>
        <v>0</v>
      </c>
      <c r="AE15" s="162">
        <f>AE6-'Особи з інвалідністю'!C5</f>
        <v>0</v>
      </c>
      <c r="AF15" s="162">
        <f>AF6-'Особи з інвалідністю'!D5</f>
        <v>0</v>
      </c>
      <c r="AG15" s="162">
        <f>AG6-'Особи з інвалідністю'!E5</f>
        <v>0</v>
      </c>
      <c r="AH15" s="162">
        <f>AH6-'Особи з інвалідністю'!F5</f>
        <v>0</v>
      </c>
      <c r="AI15" s="162">
        <f>AI6-'Особи з інвалідністю'!G5</f>
        <v>0</v>
      </c>
      <c r="AJ15" s="162">
        <f>AJ6-'Особи з інвалідністю'!H5</f>
        <v>0</v>
      </c>
      <c r="AK15" s="162">
        <f>AK6-'Особи з інвалідністю'!I5</f>
        <v>0</v>
      </c>
      <c r="AL15" s="162">
        <f>AL6-'Особи з інвалідністю'!J5</f>
        <v>0</v>
      </c>
      <c r="AM15" s="162">
        <f>AM6-ВПО!B5</f>
        <v>0</v>
      </c>
      <c r="AN15" s="162">
        <f>AN6-ВПО!C5</f>
        <v>0</v>
      </c>
      <c r="AO15" s="162">
        <f>AO6-ВПО!D5</f>
        <v>0</v>
      </c>
      <c r="AP15" s="162">
        <f>AP6-ВПО!E5</f>
        <v>0</v>
      </c>
      <c r="AQ15" s="162">
        <f>AQ6-ВПО!F5</f>
        <v>0</v>
      </c>
      <c r="AR15" s="162">
        <f>AR6-ВПО!G5</f>
        <v>0</v>
      </c>
      <c r="AS15" s="162">
        <f>AS6-ВПО!H5</f>
        <v>0</v>
      </c>
      <c r="AT15" s="162">
        <f>AT6-ВПО!I5</f>
        <v>0</v>
      </c>
      <c r="AU15" s="162">
        <f>AU6-ВПО!J5</f>
        <v>0</v>
      </c>
      <c r="AV15" s="162">
        <f>AV6-ВПО!K5</f>
        <v>0</v>
      </c>
      <c r="AW15" s="162">
        <f>AW6-УБД!B5</f>
        <v>0</v>
      </c>
      <c r="AX15" s="162">
        <f>AX6-УБД!C5</f>
        <v>0</v>
      </c>
      <c r="AY15" s="162">
        <f>AY6-УБД!D5</f>
        <v>0</v>
      </c>
      <c r="AZ15" s="162">
        <f>AZ6-УБД!E5</f>
        <v>0</v>
      </c>
      <c r="BA15" s="162">
        <f>BA6-УБД!F5</f>
        <v>0</v>
      </c>
      <c r="BB15" s="162">
        <f>BB6-УБД!G5</f>
        <v>0</v>
      </c>
      <c r="BC15" s="162">
        <f>BC6-УБД!H5</f>
        <v>0</v>
      </c>
      <c r="BD15" s="162">
        <f>BD6-УБД!I5</f>
        <v>0</v>
      </c>
    </row>
  </sheetData>
  <mergeCells count="55">
    <mergeCell ref="AM3:AV3"/>
    <mergeCell ref="AW3:BD3"/>
    <mergeCell ref="F4:F5"/>
    <mergeCell ref="B3:M3"/>
    <mergeCell ref="N3:U3"/>
    <mergeCell ref="V3:AC3"/>
    <mergeCell ref="AD3:AL3"/>
    <mergeCell ref="A4:A5"/>
    <mergeCell ref="B4:B5"/>
    <mergeCell ref="C4:C5"/>
    <mergeCell ref="D4:D5"/>
    <mergeCell ref="E4:E5"/>
    <mergeCell ref="S4:S5"/>
    <mergeCell ref="G4:G5"/>
    <mergeCell ref="H4:H5"/>
    <mergeCell ref="I4:I5"/>
    <mergeCell ref="J4:J5"/>
    <mergeCell ref="K4:K5"/>
    <mergeCell ref="L4:M4"/>
    <mergeCell ref="N4:N5"/>
    <mergeCell ref="O4:O5"/>
    <mergeCell ref="P4:P5"/>
    <mergeCell ref="Q4:Q5"/>
    <mergeCell ref="R4:R5"/>
    <mergeCell ref="AG4:AG5"/>
    <mergeCell ref="T4:U4"/>
    <mergeCell ref="V4:V5"/>
    <mergeCell ref="W4:W5"/>
    <mergeCell ref="X4:X5"/>
    <mergeCell ref="Y4:Y5"/>
    <mergeCell ref="Z4:Z5"/>
    <mergeCell ref="AA4:AA5"/>
    <mergeCell ref="AB4:AC4"/>
    <mergeCell ref="AD4:AD5"/>
    <mergeCell ref="AE4:AE5"/>
    <mergeCell ref="AF4:AF5"/>
    <mergeCell ref="AU4:AV4"/>
    <mergeCell ref="AH4:AH5"/>
    <mergeCell ref="AI4:AI5"/>
    <mergeCell ref="AJ4:AJ5"/>
    <mergeCell ref="AK4:AL4"/>
    <mergeCell ref="AM4:AM5"/>
    <mergeCell ref="AN4:AN5"/>
    <mergeCell ref="AO4:AO5"/>
    <mergeCell ref="AP4:AQ4"/>
    <mergeCell ref="AR4:AR5"/>
    <mergeCell ref="AS4:AS5"/>
    <mergeCell ref="AT4:AT5"/>
    <mergeCell ref="BC4:BD4"/>
    <mergeCell ref="AW4:AW5"/>
    <mergeCell ref="AX4:AX5"/>
    <mergeCell ref="AY4:AY5"/>
    <mergeCell ref="AZ4:AZ5"/>
    <mergeCell ref="BA4:BA5"/>
    <mergeCell ref="BB4:B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9</vt:i4>
      </vt:variant>
      <vt:variant>
        <vt:lpstr>Іменовані діапазони</vt:lpstr>
      </vt:variant>
      <vt:variant>
        <vt:i4>14</vt:i4>
      </vt:variant>
    </vt:vector>
  </HeadingPairs>
  <TitlesOfParts>
    <vt:vector size="23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розрахун рейтинг</vt:lpstr>
      <vt:lpstr>для інфограф.</vt:lpstr>
      <vt:lpstr>Перевірка</vt:lpstr>
      <vt:lpstr>ВПО!Заголовки_для_друку</vt:lpstr>
      <vt:lpstr>Жінки!Заголовки_для_друку</vt:lpstr>
      <vt:lpstr>Молодь!Заголовки_для_друку</vt:lpstr>
      <vt:lpstr>'Особи з інвалідністю'!Заголовки_для_друку</vt:lpstr>
      <vt:lpstr>Послуги!Заголовки_для_друку</vt:lpstr>
      <vt:lpstr>'розрахун рейтинг'!Заголовки_для_друку</vt:lpstr>
      <vt:lpstr>УБД!Заголовки_для_друку</vt:lpstr>
      <vt:lpstr>ВПО!Область_друку</vt:lpstr>
      <vt:lpstr>Жінки!Область_друку</vt:lpstr>
      <vt:lpstr>Молодь!Область_друку</vt:lpstr>
      <vt:lpstr>'Особи з інвалідністю'!Область_друку</vt:lpstr>
      <vt:lpstr>Послуги!Область_друку</vt:lpstr>
      <vt:lpstr>'розрахун рейтинг'!Область_друку</vt:lpstr>
      <vt:lpstr>УБД!Область_друку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stat8</cp:lastModifiedBy>
  <cp:lastPrinted>2026-10-08T13:06:38Z</cp:lastPrinted>
  <dcterms:created xsi:type="dcterms:W3CDTF">2023-08-31T06:33:49Z</dcterms:created>
  <dcterms:modified xsi:type="dcterms:W3CDTF">2026-10-08T13:08:11Z</dcterms:modified>
</cp:coreProperties>
</file>