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 activeTab="8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5" l="1"/>
  <c r="B12" i="35"/>
  <c r="B13" i="35"/>
  <c r="B14" i="35"/>
  <c r="B15" i="35"/>
  <c r="B27" i="34"/>
  <c r="B12" i="34"/>
  <c r="B13" i="34"/>
  <c r="B14" i="34"/>
  <c r="B15" i="34"/>
  <c r="B12" i="39"/>
  <c r="B13" i="39"/>
  <c r="B14" i="39"/>
  <c r="B15" i="39"/>
  <c r="B27" i="39"/>
  <c r="B27" i="32"/>
  <c r="B28" i="31"/>
  <c r="B12" i="32"/>
  <c r="B13" i="32"/>
  <c r="B14" i="32"/>
  <c r="B15" i="32"/>
  <c r="B13" i="31"/>
  <c r="B14" i="31"/>
  <c r="B15" i="31"/>
  <c r="B16" i="31"/>
  <c r="B11" i="36"/>
  <c r="B12" i="36"/>
  <c r="B13" i="36"/>
  <c r="B14" i="36"/>
  <c r="B26" i="36"/>
  <c r="B17" i="36"/>
  <c r="B33" i="39" l="1"/>
  <c r="B32" i="39"/>
  <c r="B31" i="39"/>
  <c r="B30" i="39"/>
  <c r="B29" i="39"/>
  <c r="B28" i="39"/>
  <c r="B26" i="39"/>
  <c r="B25" i="39"/>
  <c r="B24" i="39"/>
  <c r="B23" i="39"/>
  <c r="B22" i="39"/>
  <c r="B20" i="39"/>
  <c r="B18" i="39"/>
  <c r="B17" i="39"/>
  <c r="B11" i="39"/>
  <c r="B10" i="39"/>
  <c r="B9" i="39"/>
  <c r="B8" i="39"/>
  <c r="B7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32" i="36"/>
  <c r="B31" i="36"/>
  <c r="B30" i="36"/>
  <c r="B29" i="36"/>
  <c r="B28" i="36"/>
  <c r="B27" i="36"/>
  <c r="B25" i="36"/>
  <c r="B24" i="36"/>
  <c r="B23" i="36"/>
  <c r="B22" i="36"/>
  <c r="B21" i="36"/>
  <c r="B19" i="36"/>
  <c r="B16" i="36"/>
  <c r="B10" i="36"/>
  <c r="B9" i="36"/>
  <c r="B8" i="36"/>
  <c r="B7" i="36"/>
  <c r="B6" i="36"/>
  <c r="D4" i="36"/>
  <c r="C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 l="1"/>
  <c r="B4" i="36"/>
  <c r="K5" i="35"/>
  <c r="J5" i="35"/>
  <c r="I5" i="35"/>
  <c r="H5" i="35"/>
  <c r="G5" i="35"/>
  <c r="F5" i="35"/>
  <c r="E5" i="35"/>
  <c r="D5" i="35"/>
  <c r="C5" i="35"/>
  <c r="B31" i="35"/>
  <c r="B32" i="35"/>
  <c r="B33" i="35"/>
  <c r="D5" i="34"/>
  <c r="E5" i="34"/>
  <c r="F5" i="34"/>
  <c r="G5" i="34"/>
  <c r="H5" i="34"/>
  <c r="I5" i="34"/>
  <c r="J5" i="34"/>
  <c r="K5" i="34"/>
  <c r="C5" i="34"/>
  <c r="B31" i="34"/>
  <c r="B32" i="34"/>
  <c r="B33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31" i="32"/>
  <c r="B32" i="32"/>
  <c r="B33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4" i="31"/>
  <c r="X34" i="31" s="1"/>
  <c r="B33" i="31"/>
  <c r="X33" i="31" s="1"/>
  <c r="B32" i="31"/>
  <c r="X32" i="31" s="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30" i="35"/>
  <c r="B29" i="35"/>
  <c r="B28" i="35"/>
  <c r="B26" i="35"/>
  <c r="B25" i="35"/>
  <c r="B24" i="35"/>
  <c r="B23" i="35"/>
  <c r="B22" i="35"/>
  <c r="B20" i="35"/>
  <c r="B18" i="35"/>
  <c r="B17" i="35"/>
  <c r="B11" i="35"/>
  <c r="B10" i="35"/>
  <c r="B9" i="35"/>
  <c r="B8" i="35"/>
  <c r="B7" i="35"/>
  <c r="B5" i="35" l="1"/>
  <c r="B30" i="34"/>
  <c r="B29" i="34"/>
  <c r="B28" i="34"/>
  <c r="B26" i="34"/>
  <c r="B25" i="34"/>
  <c r="B24" i="34"/>
  <c r="B23" i="34"/>
  <c r="B22" i="34"/>
  <c r="B20" i="34"/>
  <c r="B18" i="34"/>
  <c r="B17" i="34"/>
  <c r="B11" i="34"/>
  <c r="B10" i="34"/>
  <c r="B9" i="34"/>
  <c r="B8" i="34"/>
  <c r="B7" i="34"/>
  <c r="B5" i="34"/>
  <c r="B30" i="32" l="1"/>
  <c r="B29" i="32"/>
  <c r="B28" i="32"/>
  <c r="B26" i="32"/>
  <c r="B25" i="32"/>
  <c r="B24" i="32"/>
  <c r="B23" i="32"/>
  <c r="B22" i="32"/>
  <c r="B20" i="32"/>
  <c r="B18" i="32"/>
  <c r="B17" i="32"/>
  <c r="B11" i="32"/>
  <c r="B10" i="32"/>
  <c r="B9" i="32"/>
  <c r="B8" i="32"/>
  <c r="B7" i="32"/>
  <c r="B5" i="32"/>
  <c r="B31" i="31" l="1"/>
  <c r="AA31" i="31" s="1"/>
  <c r="B30" i="31"/>
  <c r="AA30" i="31" s="1"/>
  <c r="B29" i="31"/>
  <c r="AA29" i="31" s="1"/>
  <c r="AA28" i="31"/>
  <c r="B27" i="31"/>
  <c r="AA27" i="31" s="1"/>
  <c r="B26" i="31"/>
  <c r="AA26" i="31" s="1"/>
  <c r="B25" i="31"/>
  <c r="AA25" i="31" s="1"/>
  <c r="X24" i="31"/>
  <c r="B24" i="31"/>
  <c r="AA24" i="31" s="1"/>
  <c r="B23" i="31"/>
  <c r="AA23" i="31" s="1"/>
  <c r="AA22" i="31"/>
  <c r="B21" i="31"/>
  <c r="AA21" i="31" s="1"/>
  <c r="AA20" i="31"/>
  <c r="B19" i="31"/>
  <c r="AA19" i="31" s="1"/>
  <c r="B18" i="31"/>
  <c r="AA18" i="31" s="1"/>
  <c r="AA17" i="31"/>
  <c r="X16" i="31"/>
  <c r="AA16" i="31"/>
  <c r="AA15" i="31"/>
  <c r="AA14" i="31"/>
  <c r="Z13" i="31"/>
  <c r="B12" i="31"/>
  <c r="AA12" i="31" s="1"/>
  <c r="B11" i="31"/>
  <c r="AA11" i="31" s="1"/>
  <c r="B10" i="31"/>
  <c r="AA10" i="31" s="1"/>
  <c r="B9" i="31"/>
  <c r="AA9" i="31" s="1"/>
  <c r="X8" i="31"/>
  <c r="B8" i="31"/>
  <c r="AA8" i="31" s="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Z6" i="31" l="1"/>
  <c r="AA6" i="31"/>
  <c r="Y6" i="31"/>
  <c r="X6" i="31"/>
  <c r="B6" i="29"/>
  <c r="B6" i="28" l="1"/>
</calcChain>
</file>

<file path=xl/sharedStrings.xml><?xml version="1.0" encoding="utf-8"?>
<sst xmlns="http://schemas.openxmlformats.org/spreadsheetml/2006/main" count="565" uniqueCount="274">
  <si>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</si>
  <si>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</si>
  <si>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</si>
  <si>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</si>
  <si>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</si>
  <si>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</si>
  <si>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</si>
  <si>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</si>
  <si>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Менеджер (управитель)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</si>
  <si>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</si>
  <si>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</si>
  <si>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</si>
  <si>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</si>
  <si>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</si>
  <si>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</si>
  <si>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</si>
  <si>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</si>
  <si>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</si>
  <si>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</si>
  <si>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</si>
  <si>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</si>
  <si>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</si>
  <si>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</si>
  <si>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</si>
  <si>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</si>
  <si>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</si>
  <si>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</si>
  <si>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</si>
  <si>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</si>
  <si>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</si>
  <si>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</si>
  <si>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</si>
  <si>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</si>
  <si>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</si>
  <si>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</si>
  <si>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</si>
  <si>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</si>
  <si>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</si>
  <si>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</si>
  <si>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</si>
  <si>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</si>
  <si>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</si>
  <si>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</si>
  <si>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</si>
  <si>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</si>
  <si>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</si>
  <si>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</si>
  <si>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</si>
  <si>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</si>
  <si>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</si>
  <si>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</si>
  <si>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</si>
  <si>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</si>
  <si>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</si>
  <si>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</si>
  <si>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</si>
  <si>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</si>
  <si>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</si>
  <si>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</si>
  <si>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</si>
  <si>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</si>
  <si>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</si>
  <si>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</si>
  <si>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</si>
  <si>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</si>
  <si>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</si>
  <si>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</si>
  <si>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</si>
  <si>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</si>
  <si>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</si>
  <si>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</si>
  <si>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</si>
  <si>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</si>
  <si>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</si>
  <si>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</si>
  <si>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</si>
  <si>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</si>
  <si>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</si>
  <si>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</si>
  <si>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</si>
  <si>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</si>
  <si>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</si>
  <si>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</si>
  <si>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</si>
  <si>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</si>
  <si>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</si>
  <si>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</si>
  <si>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</si>
  <si>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</si>
  <si>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</si>
  <si>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</si>
  <si>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</si>
  <si>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</si>
  <si>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</si>
  <si>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</si>
  <si>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</si>
  <si>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</si>
  <si>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</si>
  <si>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</si>
  <si>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</si>
  <si>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</si>
  <si>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</si>
  <si>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</si>
  <si>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</si>
  <si>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</si>
  <si>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</si>
  <si>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</si>
  <si>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</si>
  <si>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</si>
  <si>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</si>
  <si>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</si>
  <si>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</si>
  <si>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</si>
  <si>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</si>
  <si>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</si>
  <si>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</si>
  <si>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</si>
  <si>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</si>
  <si>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</si>
  <si>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</si>
  <si>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</si>
  <si>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</si>
  <si>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</si>
  <si>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</si>
  <si>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</si>
  <si>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</si>
  <si>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</si>
  <si>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</si>
  <si>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</si>
  <si>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</si>
  <si>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</si>
  <si>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</si>
  <si>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</si>
  <si>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</si>
  <si>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</si>
  <si>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</si>
  <si>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</si>
  <si>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</si>
  <si>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</si>
  <si>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</si>
  <si>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</si>
  <si>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</si>
  <si>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</si>
  <si>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</si>
  <si>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</si>
  <si>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</si>
  <si>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</si>
  <si>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</si>
  <si>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</si>
  <si>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</si>
  <si>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</si>
  <si>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</si>
  <si>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</si>
  <si>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</si>
  <si>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</si>
  <si>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</si>
  <si>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</si>
  <si>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</si>
  <si>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</si>
  <si>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</si>
  <si>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</si>
  <si>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</si>
  <si>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</si>
  <si>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</si>
  <si>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</si>
  <si>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</si>
  <si>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</si>
  <si>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</si>
  <si>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</si>
  <si>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</si>
  <si>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</si>
  <si>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</si>
  <si>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</si>
  <si>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</si>
  <si>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</si>
  <si>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1210.1</t>
  </si>
  <si>
    <t>Завідувач аптеки (аптечного закладу)</t>
  </si>
  <si>
    <t>Виконавець робіт</t>
  </si>
  <si>
    <t>1223.2</t>
  </si>
  <si>
    <t>Головний бухгалтер</t>
  </si>
  <si>
    <t>1231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</si>
  <si>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</si>
  <si>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</si>
  <si>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</si>
  <si>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</si>
  <si>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</si>
  <si>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</si>
  <si>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зв'язків з громадськістю</t>
  </si>
  <si>
    <t>Менеджер (управитель) з персоналу</t>
  </si>
  <si>
    <t>1477.1</t>
  </si>
  <si>
    <t>Програміст системний</t>
  </si>
  <si>
    <t>2132.2</t>
  </si>
  <si>
    <t>Програміст (база даних)</t>
  </si>
  <si>
    <t>Провізор</t>
  </si>
  <si>
    <t>2224.2</t>
  </si>
  <si>
    <t>Провізор клінічний</t>
  </si>
  <si>
    <t>2419.2</t>
  </si>
  <si>
    <t>Фахівець з методів розширення ринку збуту (маркетолог)</t>
  </si>
  <si>
    <t>Фахівець із зв'язків з громадськістю та пресою</t>
  </si>
  <si>
    <t>Спеціаліст-бухгалтер</t>
  </si>
  <si>
    <t>2419.3</t>
  </si>
  <si>
    <t>Фахівець з інформаційних технологій</t>
  </si>
  <si>
    <t>3121</t>
  </si>
  <si>
    <t>Фармацевт</t>
  </si>
  <si>
    <t>3228</t>
  </si>
  <si>
    <t>Агент комерційний</t>
  </si>
  <si>
    <t>3415</t>
  </si>
  <si>
    <t>Бухгалтер</t>
  </si>
  <si>
    <t>3433</t>
  </si>
  <si>
    <t>4211</t>
  </si>
  <si>
    <t>Кухар</t>
  </si>
  <si>
    <t>5122</t>
  </si>
  <si>
    <t>5220</t>
  </si>
  <si>
    <t>Фасувальник медичних виробів</t>
  </si>
  <si>
    <t>Електрозварник ручного зварювання</t>
  </si>
  <si>
    <t>7212</t>
  </si>
  <si>
    <t>7233</t>
  </si>
  <si>
    <t>Монтажник технологічного устаткування та пов'язаних з ним конструкцій</t>
  </si>
  <si>
    <t>Електромеханік з випробувань та ремонту електроустаткування</t>
  </si>
  <si>
    <t>7241</t>
  </si>
  <si>
    <t>Водій автотранспортних засобів</t>
  </si>
  <si>
    <t>8322</t>
  </si>
  <si>
    <t>9132</t>
  </si>
  <si>
    <t>Прибиральник службових приміщень</t>
  </si>
  <si>
    <t>Комірник</t>
  </si>
  <si>
    <t>9411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</si>
  <si>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</si>
  <si>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</si>
  <si>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</si>
  <si>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</si>
  <si>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</si>
  <si>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</si>
  <si>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</si>
  <si>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</si>
  <si>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</si>
  <si>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</si>
  <si>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</si>
  <si>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</si>
  <si>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</si>
  <si>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</si>
  <si>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1. Працевлаштування громадян за професіями (посадами) та розміром заробітної плати                                                                           у  І кварталі 2020 року</t>
  </si>
  <si>
    <t>Директор комерційний</t>
  </si>
  <si>
    <t>1233</t>
  </si>
  <si>
    <t>Менеджер (управитель) з маркетингу</t>
  </si>
  <si>
    <t>Інженер з комп'ютерних систем</t>
  </si>
  <si>
    <t>2131.2</t>
  </si>
  <si>
    <t>Агроном</t>
  </si>
  <si>
    <t>2213.2</t>
  </si>
  <si>
    <t>Юрист</t>
  </si>
  <si>
    <t>2421.2</t>
  </si>
  <si>
    <t>Вихователь</t>
  </si>
  <si>
    <t>3340</t>
  </si>
  <si>
    <t>Секретар керівника (організації, підприємства, установи)</t>
  </si>
  <si>
    <t>4115</t>
  </si>
  <si>
    <t>Касир (на підприємстві, в установі, організації)</t>
  </si>
  <si>
    <t>Помічник вихователя</t>
  </si>
  <si>
    <t>5131</t>
  </si>
  <si>
    <t>Продавець непродовольчих товарів</t>
  </si>
  <si>
    <t>Монтажник з монтажу сталевих та залізобетонних конструкцій</t>
  </si>
  <si>
    <t>7214</t>
  </si>
  <si>
    <t>Слюсар з ремонту колісних транспортних засобів</t>
  </si>
  <si>
    <t>7231</t>
  </si>
  <si>
    <t>Слюсар-електромонтажник</t>
  </si>
  <si>
    <t>Механізатор (докер-механізатор) комплексної бригади на навантажувально-розвантажувальних роботах</t>
  </si>
  <si>
    <t>8333</t>
  </si>
  <si>
    <t>Працевлаштування громадян за статтю, віковими групами та рівнем освіти за І квартал 2020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</si>
  <si>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2020 року</t>
  </si>
  <si>
    <t>Громадяни, працевлаштовані за кордоном, за країнами світу  за І квартал 2020 року</t>
  </si>
  <si>
    <t>Італія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</si>
  <si>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2020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</si>
  <si>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квартал 2020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</si>
  <si>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квартал 2020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</si>
  <si>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квартал 2020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</si>
  <si>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квартал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</si>
</sst>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1" borderId="64" applyNumberFormat="0" applyAlignment="0" applyProtection="0"/>
    <xf numFmtId="0" fontId="27" fillId="18" borderId="65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66" applyNumberFormat="0" applyFill="0" applyAlignment="0" applyProtection="0"/>
    <xf numFmtId="0" fontId="31" fillId="0" borderId="67" applyNumberFormat="0" applyFill="0" applyAlignment="0" applyProtection="0"/>
    <xf numFmtId="0" fontId="32" fillId="0" borderId="6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64" applyNumberFormat="0" applyAlignment="0" applyProtection="0"/>
    <xf numFmtId="0" fontId="34" fillId="0" borderId="69" applyNumberFormat="0" applyFill="0" applyAlignment="0" applyProtection="0"/>
    <xf numFmtId="0" fontId="35" fillId="12" borderId="0" applyNumberFormat="0" applyBorder="0" applyAlignment="0" applyProtection="0"/>
    <xf numFmtId="0" fontId="23" fillId="6" borderId="70" applyNumberFormat="0" applyFont="0" applyAlignment="0" applyProtection="0"/>
    <xf numFmtId="0" fontId="36" fillId="11" borderId="71" applyNumberFormat="0" applyAlignment="0" applyProtection="0"/>
  </cellStyleXfs>
  <cellXfs count="32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5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2" xfId="2" applyFont="1" applyFill="1" applyBorder="1"/>
    <xf numFmtId="0" fontId="7" fillId="0" borderId="43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 vertical="center" wrapText="1"/>
    </xf>
    <xf numFmtId="0" fontId="2" fillId="0" borderId="61" xfId="3" applyFont="1" applyFill="1" applyBorder="1" applyAlignment="1">
      <alignment horizontal="center" vertical="center" wrapText="1"/>
    </xf>
    <xf numFmtId="0" fontId="2" fillId="0" borderId="53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4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8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2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2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2" xfId="2" applyFont="1" applyFill="1" applyBorder="1"/>
    <xf numFmtId="3" fontId="18" fillId="0" borderId="12" xfId="2" applyNumberFormat="1" applyFont="1" applyFill="1" applyBorder="1" applyAlignment="1">
      <alignment horizontal="center"/>
    </xf>
    <xf numFmtId="3" fontId="18" fillId="0" borderId="2" xfId="1" applyNumberFormat="1" applyFont="1" applyBorder="1" applyAlignment="1" applyProtection="1">
      <alignment horizontal="center" vertical="center" wrapText="1"/>
      <protection locked="0"/>
    </xf>
    <xf numFmtId="3" fontId="18" fillId="0" borderId="3" xfId="1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/>
    </xf>
    <xf numFmtId="3" fontId="20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2" xfId="2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3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22" fillId="0" borderId="7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6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6" xfId="1" applyNumberFormat="1" applyFont="1" applyBorder="1" applyAlignment="1" applyProtection="1">
      <alignment horizontal="center" vertical="center" wrapText="1"/>
      <protection locked="0"/>
    </xf>
    <xf numFmtId="3" fontId="8" fillId="0" borderId="45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 vertical="center"/>
    </xf>
    <xf numFmtId="3" fontId="20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9" fillId="0" borderId="2" xfId="1" applyNumberFormat="1" applyFont="1" applyBorder="1" applyAlignment="1" applyProtection="1">
      <alignment horizontal="center" vertical="center" wrapText="1"/>
      <protection locked="0"/>
    </xf>
    <xf numFmtId="0" fontId="39" fillId="0" borderId="2" xfId="1" applyFont="1" applyBorder="1" applyAlignment="1" applyProtection="1">
      <alignment horizontal="center" vertical="center" wrapText="1"/>
      <protection locked="0"/>
    </xf>
    <xf numFmtId="3" fontId="39" fillId="0" borderId="6" xfId="1" applyNumberFormat="1" applyFont="1" applyBorder="1" applyAlignment="1" applyProtection="1">
      <alignment horizontal="center" vertical="center" wrapText="1"/>
      <protection locked="0"/>
    </xf>
    <xf numFmtId="3" fontId="39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18" xfId="1" applyNumberFormat="1" applyFont="1" applyBorder="1" applyAlignment="1" applyProtection="1">
      <alignment horizontal="center" vertical="center" wrapText="1"/>
      <protection locked="0"/>
    </xf>
    <xf numFmtId="3" fontId="39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37" fillId="0" borderId="72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2" xfId="2" applyFont="1" applyFill="1" applyBorder="1" applyAlignment="1">
      <alignment horizontal="center" vertical="center" textRotation="90" wrapText="1"/>
    </xf>
    <xf numFmtId="0" fontId="6" fillId="0" borderId="54" xfId="2" applyFont="1" applyFill="1" applyBorder="1" applyAlignment="1">
      <alignment horizontal="center" vertical="center" textRotation="90" wrapText="1"/>
    </xf>
    <xf numFmtId="0" fontId="41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3" fontId="22" fillId="0" borderId="31" xfId="2" applyNumberFormat="1" applyFont="1" applyFill="1" applyBorder="1" applyAlignment="1">
      <alignment horizontal="center"/>
    </xf>
    <xf numFmtId="3" fontId="42" fillId="0" borderId="2" xfId="1" applyNumberFormat="1" applyFont="1" applyBorder="1" applyAlignment="1" applyProtection="1">
      <alignment horizontal="center" vertical="center" wrapText="1"/>
      <protection locked="0"/>
    </xf>
    <xf numFmtId="0" fontId="42" fillId="0" borderId="2" xfId="1" applyFont="1" applyBorder="1" applyAlignment="1" applyProtection="1">
      <alignment horizontal="center" wrapText="1"/>
      <protection locked="0"/>
    </xf>
    <xf numFmtId="3" fontId="42" fillId="0" borderId="6" xfId="1" applyNumberFormat="1" applyFont="1" applyBorder="1" applyAlignment="1" applyProtection="1">
      <alignment horizontal="center" wrapText="1"/>
      <protection locked="0"/>
    </xf>
    <xf numFmtId="3" fontId="22" fillId="0" borderId="32" xfId="2" applyNumberFormat="1" applyFont="1" applyFill="1" applyBorder="1" applyAlignment="1">
      <alignment horizontal="center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80" zoomScaleSheetLayoutView="100" workbookViewId="0">
      <selection activeCell="J13" sqref="J13"/>
    </sheetView>
  </sheetViews>
  <sheetFormatPr defaultColWidth="9.125" defaultRowHeight="18.7" customHeight="1" x14ac:dyDescent="0.25"/>
  <cols>
    <col min="1" max="1" width="4.875" style="2" customWidth="1"/>
    <col min="2" max="2" width="29" style="3" customWidth="1"/>
    <col min="3" max="3" width="8.75" style="4" customWidth="1"/>
    <col min="4" max="4" width="12.875" style="4" customWidth="1"/>
    <col min="5" max="5" width="12.75" style="4" customWidth="1"/>
    <col min="6" max="6" width="12" style="4" customWidth="1"/>
    <col min="7" max="7" width="11.375" style="4" customWidth="1"/>
    <col min="8" max="8" width="11.62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77" t="s">
        <v>228</v>
      </c>
      <c r="B1" s="277"/>
      <c r="C1" s="277"/>
      <c r="D1" s="277"/>
      <c r="E1" s="277"/>
      <c r="F1" s="277"/>
      <c r="G1" s="277"/>
      <c r="H1" s="277"/>
    </row>
    <row r="2" spans="1:8" ht="37.549999999999997" customHeight="1" x14ac:dyDescent="0.25">
      <c r="A2" s="278" t="s">
        <v>240</v>
      </c>
      <c r="B2" s="278"/>
      <c r="C2" s="278"/>
      <c r="D2" s="278"/>
      <c r="E2" s="278"/>
      <c r="F2" s="278"/>
      <c r="G2" s="278"/>
      <c r="H2" s="278"/>
    </row>
    <row r="3" spans="1:8" s="5" customFormat="1" ht="12.75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79" t="s">
        <v>169</v>
      </c>
      <c r="B4" s="281" t="s">
        <v>0</v>
      </c>
      <c r="C4" s="279" t="s">
        <v>170</v>
      </c>
      <c r="D4" s="283" t="s">
        <v>227</v>
      </c>
      <c r="E4" s="285" t="s">
        <v>1</v>
      </c>
      <c r="F4" s="286"/>
      <c r="G4" s="286"/>
      <c r="H4" s="287"/>
    </row>
    <row r="5" spans="1:8" ht="89.7" customHeight="1" thickBot="1" x14ac:dyDescent="0.3">
      <c r="A5" s="280"/>
      <c r="B5" s="282"/>
      <c r="C5" s="280"/>
      <c r="D5" s="284"/>
      <c r="E5" s="201" t="s">
        <v>2</v>
      </c>
      <c r="F5" s="195" t="s">
        <v>3</v>
      </c>
      <c r="G5" s="195" t="s">
        <v>4</v>
      </c>
      <c r="H5" s="196" t="s">
        <v>5</v>
      </c>
    </row>
    <row r="6" spans="1:8" ht="14.95" thickBot="1" x14ac:dyDescent="0.3">
      <c r="A6" s="237" t="s">
        <v>6</v>
      </c>
      <c r="B6" s="232" t="s">
        <v>171</v>
      </c>
      <c r="C6" s="210" t="s">
        <v>172</v>
      </c>
      <c r="D6" s="206">
        <v>2</v>
      </c>
      <c r="E6" s="202">
        <v>3</v>
      </c>
      <c r="F6" s="193">
        <v>4</v>
      </c>
      <c r="G6" s="193">
        <v>5</v>
      </c>
      <c r="H6" s="194">
        <v>6</v>
      </c>
    </row>
    <row r="7" spans="1:8" ht="35.35" customHeight="1" thickBot="1" x14ac:dyDescent="0.3">
      <c r="A7" s="20">
        <v>1</v>
      </c>
      <c r="B7" s="233" t="s">
        <v>226</v>
      </c>
      <c r="C7" s="211"/>
      <c r="D7" s="207">
        <v>151</v>
      </c>
      <c r="E7" s="203">
        <v>22</v>
      </c>
      <c r="F7" s="199">
        <v>94</v>
      </c>
      <c r="G7" s="199">
        <v>26</v>
      </c>
      <c r="H7" s="200">
        <v>9</v>
      </c>
    </row>
    <row r="8" spans="1:8" ht="42.8" x14ac:dyDescent="0.25">
      <c r="A8" s="212" t="s">
        <v>229</v>
      </c>
      <c r="B8" s="234" t="s">
        <v>173</v>
      </c>
      <c r="C8" s="212"/>
      <c r="D8" s="208">
        <v>30</v>
      </c>
      <c r="E8" s="204">
        <v>0</v>
      </c>
      <c r="F8" s="197">
        <v>15</v>
      </c>
      <c r="G8" s="197">
        <v>14</v>
      </c>
      <c r="H8" s="198">
        <v>1</v>
      </c>
    </row>
    <row r="9" spans="1:8" ht="18.7" customHeight="1" x14ac:dyDescent="0.25">
      <c r="A9" s="213" t="s">
        <v>230</v>
      </c>
      <c r="B9" s="235" t="s">
        <v>131</v>
      </c>
      <c r="C9" s="213"/>
      <c r="D9" s="209">
        <v>29</v>
      </c>
      <c r="E9" s="205">
        <v>0</v>
      </c>
      <c r="F9" s="191">
        <v>21</v>
      </c>
      <c r="G9" s="191">
        <v>3</v>
      </c>
      <c r="H9" s="192">
        <v>5</v>
      </c>
    </row>
    <row r="10" spans="1:8" ht="18.7" customHeight="1" x14ac:dyDescent="0.25">
      <c r="A10" s="213" t="s">
        <v>231</v>
      </c>
      <c r="B10" s="235" t="s">
        <v>132</v>
      </c>
      <c r="C10" s="213"/>
      <c r="D10" s="209">
        <v>37</v>
      </c>
      <c r="E10" s="205">
        <v>1</v>
      </c>
      <c r="F10" s="191">
        <v>35</v>
      </c>
      <c r="G10" s="191">
        <v>1</v>
      </c>
      <c r="H10" s="192">
        <v>0</v>
      </c>
    </row>
    <row r="11" spans="1:8" ht="18.7" customHeight="1" x14ac:dyDescent="0.25">
      <c r="A11" s="213" t="s">
        <v>232</v>
      </c>
      <c r="B11" s="235" t="s">
        <v>133</v>
      </c>
      <c r="C11" s="213"/>
      <c r="D11" s="209">
        <v>5</v>
      </c>
      <c r="E11" s="205">
        <v>0</v>
      </c>
      <c r="F11" s="191">
        <v>2</v>
      </c>
      <c r="G11" s="191">
        <v>0</v>
      </c>
      <c r="H11" s="192">
        <v>3</v>
      </c>
    </row>
    <row r="12" spans="1:8" ht="28.55" x14ac:dyDescent="0.25">
      <c r="A12" s="213" t="s">
        <v>233</v>
      </c>
      <c r="B12" s="235" t="s">
        <v>134</v>
      </c>
      <c r="C12" s="213"/>
      <c r="D12" s="209">
        <v>17</v>
      </c>
      <c r="E12" s="205">
        <v>8</v>
      </c>
      <c r="F12" s="191">
        <v>9</v>
      </c>
      <c r="G12" s="191">
        <v>0</v>
      </c>
      <c r="H12" s="192">
        <v>0</v>
      </c>
    </row>
    <row r="13" spans="1:8" ht="60.8" customHeight="1" x14ac:dyDescent="0.25">
      <c r="A13" s="213" t="s">
        <v>234</v>
      </c>
      <c r="B13" s="235" t="s">
        <v>135</v>
      </c>
      <c r="C13" s="213"/>
      <c r="D13" s="209">
        <v>0</v>
      </c>
      <c r="E13" s="205">
        <v>0</v>
      </c>
      <c r="F13" s="191">
        <v>0</v>
      </c>
      <c r="G13" s="191">
        <v>0</v>
      </c>
      <c r="H13" s="192">
        <v>0</v>
      </c>
    </row>
    <row r="14" spans="1:8" ht="28.55" x14ac:dyDescent="0.25">
      <c r="A14" s="213" t="s">
        <v>235</v>
      </c>
      <c r="B14" s="235" t="s">
        <v>136</v>
      </c>
      <c r="C14" s="213"/>
      <c r="D14" s="209">
        <v>9</v>
      </c>
      <c r="E14" s="205">
        <v>0</v>
      </c>
      <c r="F14" s="191">
        <v>4</v>
      </c>
      <c r="G14" s="191">
        <v>5</v>
      </c>
      <c r="H14" s="192">
        <v>0</v>
      </c>
    </row>
    <row r="15" spans="1:8" ht="71.349999999999994" x14ac:dyDescent="0.25">
      <c r="A15" s="213" t="s">
        <v>236</v>
      </c>
      <c r="B15" s="235" t="s">
        <v>137</v>
      </c>
      <c r="C15" s="213"/>
      <c r="D15" s="209">
        <v>8</v>
      </c>
      <c r="E15" s="205">
        <v>0</v>
      </c>
      <c r="F15" s="191">
        <v>5</v>
      </c>
      <c r="G15" s="191">
        <v>3</v>
      </c>
      <c r="H15" s="192">
        <v>0</v>
      </c>
    </row>
    <row r="16" spans="1:8" ht="18.7" customHeight="1" thickBot="1" x14ac:dyDescent="0.3">
      <c r="A16" s="215" t="s">
        <v>237</v>
      </c>
      <c r="B16" s="236" t="s">
        <v>174</v>
      </c>
      <c r="C16" s="215"/>
      <c r="D16" s="216">
        <v>16</v>
      </c>
      <c r="E16" s="217">
        <v>13</v>
      </c>
      <c r="F16" s="218">
        <v>3</v>
      </c>
      <c r="G16" s="218">
        <v>0</v>
      </c>
      <c r="H16" s="219">
        <v>0</v>
      </c>
    </row>
    <row r="17" spans="1:8" ht="18.7" customHeight="1" thickBot="1" x14ac:dyDescent="0.3">
      <c r="A17" s="275"/>
      <c r="B17" s="276"/>
      <c r="C17" s="222"/>
      <c r="D17" s="222"/>
      <c r="E17" s="223"/>
      <c r="F17" s="224"/>
      <c r="G17" s="224"/>
      <c r="H17" s="225"/>
    </row>
    <row r="18" spans="1:8" ht="27.2" x14ac:dyDescent="0.25">
      <c r="A18" s="226"/>
      <c r="B18" s="221" t="s">
        <v>176</v>
      </c>
      <c r="C18" s="227" t="s">
        <v>175</v>
      </c>
      <c r="D18" s="228">
        <v>3</v>
      </c>
      <c r="E18" s="229">
        <v>0</v>
      </c>
      <c r="F18" s="230">
        <v>3</v>
      </c>
      <c r="G18" s="230">
        <v>0</v>
      </c>
      <c r="H18" s="231">
        <v>0</v>
      </c>
    </row>
    <row r="19" spans="1:8" ht="13.6" x14ac:dyDescent="0.25">
      <c r="A19" s="220"/>
      <c r="B19" s="21" t="s">
        <v>177</v>
      </c>
      <c r="C19" s="214" t="s">
        <v>178</v>
      </c>
      <c r="D19" s="22">
        <v>2</v>
      </c>
      <c r="E19" s="19">
        <v>0</v>
      </c>
      <c r="F19" s="6">
        <v>2</v>
      </c>
      <c r="G19" s="6">
        <v>0</v>
      </c>
      <c r="H19" s="18">
        <v>0</v>
      </c>
    </row>
    <row r="20" spans="1:8" ht="13.6" x14ac:dyDescent="0.25">
      <c r="A20" s="220"/>
      <c r="B20" s="21" t="s">
        <v>179</v>
      </c>
      <c r="C20" s="214" t="s">
        <v>180</v>
      </c>
      <c r="D20" s="22">
        <v>3</v>
      </c>
      <c r="E20" s="19">
        <v>0</v>
      </c>
      <c r="F20" s="6">
        <v>0</v>
      </c>
      <c r="G20" s="6">
        <v>3</v>
      </c>
      <c r="H20" s="18">
        <v>0</v>
      </c>
    </row>
    <row r="21" spans="1:8" ht="14.3" customHeight="1" x14ac:dyDescent="0.25">
      <c r="A21" s="220"/>
      <c r="B21" s="21" t="s">
        <v>8</v>
      </c>
      <c r="C21" s="214" t="s">
        <v>180</v>
      </c>
      <c r="D21" s="22">
        <v>4</v>
      </c>
      <c r="E21" s="19">
        <v>0</v>
      </c>
      <c r="F21" s="6">
        <v>4</v>
      </c>
      <c r="G21" s="6">
        <v>0</v>
      </c>
      <c r="H21" s="18">
        <v>0</v>
      </c>
    </row>
    <row r="22" spans="1:8" ht="14.3" customHeight="1" x14ac:dyDescent="0.25">
      <c r="A22" s="220"/>
      <c r="B22" s="21" t="s">
        <v>241</v>
      </c>
      <c r="C22" s="214" t="s">
        <v>242</v>
      </c>
      <c r="D22" s="22">
        <v>1</v>
      </c>
      <c r="E22" s="19">
        <v>0</v>
      </c>
      <c r="F22" s="6">
        <v>0</v>
      </c>
      <c r="G22" s="6">
        <v>1</v>
      </c>
      <c r="H22" s="18">
        <v>0</v>
      </c>
    </row>
    <row r="23" spans="1:8" ht="40.75" x14ac:dyDescent="0.25">
      <c r="A23" s="220"/>
      <c r="B23" s="21" t="s">
        <v>181</v>
      </c>
      <c r="C23" s="214" t="s">
        <v>182</v>
      </c>
      <c r="D23" s="22">
        <v>6</v>
      </c>
      <c r="E23" s="19">
        <v>0</v>
      </c>
      <c r="F23" s="6">
        <v>0</v>
      </c>
      <c r="G23" s="6">
        <v>6</v>
      </c>
      <c r="H23" s="18">
        <v>0</v>
      </c>
    </row>
    <row r="24" spans="1:8" ht="27.2" x14ac:dyDescent="0.25">
      <c r="A24" s="220"/>
      <c r="B24" s="21" t="s">
        <v>183</v>
      </c>
      <c r="C24" s="214" t="s">
        <v>184</v>
      </c>
      <c r="D24" s="22">
        <v>3</v>
      </c>
      <c r="E24" s="19">
        <v>0</v>
      </c>
      <c r="F24" s="6">
        <v>1</v>
      </c>
      <c r="G24" s="6">
        <v>2</v>
      </c>
      <c r="H24" s="18">
        <v>0</v>
      </c>
    </row>
    <row r="25" spans="1:8" ht="14.3" customHeight="1" x14ac:dyDescent="0.25">
      <c r="A25" s="220"/>
      <c r="B25" s="21" t="s">
        <v>185</v>
      </c>
      <c r="C25" s="214" t="s">
        <v>184</v>
      </c>
      <c r="D25" s="22">
        <v>2</v>
      </c>
      <c r="E25" s="19">
        <v>0</v>
      </c>
      <c r="F25" s="6">
        <v>1</v>
      </c>
      <c r="G25" s="6">
        <v>1</v>
      </c>
      <c r="H25" s="18">
        <v>0</v>
      </c>
    </row>
    <row r="26" spans="1:8" ht="27.2" x14ac:dyDescent="0.25">
      <c r="A26" s="220"/>
      <c r="B26" s="21" t="s">
        <v>186</v>
      </c>
      <c r="C26" s="214" t="s">
        <v>184</v>
      </c>
      <c r="D26" s="22">
        <v>1</v>
      </c>
      <c r="E26" s="19">
        <v>0</v>
      </c>
      <c r="F26" s="6">
        <v>0</v>
      </c>
      <c r="G26" s="6">
        <v>1</v>
      </c>
      <c r="H26" s="18">
        <v>0</v>
      </c>
    </row>
    <row r="27" spans="1:8" ht="27.2" x14ac:dyDescent="0.25">
      <c r="A27" s="220"/>
      <c r="B27" s="21" t="s">
        <v>187</v>
      </c>
      <c r="C27" s="214" t="s">
        <v>184</v>
      </c>
      <c r="D27" s="22">
        <v>1</v>
      </c>
      <c r="E27" s="19">
        <v>0</v>
      </c>
      <c r="F27" s="6">
        <v>1</v>
      </c>
      <c r="G27" s="6">
        <v>0</v>
      </c>
      <c r="H27" s="18">
        <v>0</v>
      </c>
    </row>
    <row r="28" spans="1:8" ht="27.2" x14ac:dyDescent="0.25">
      <c r="A28" s="220"/>
      <c r="B28" s="21" t="s">
        <v>243</v>
      </c>
      <c r="C28" s="214" t="s">
        <v>184</v>
      </c>
      <c r="D28" s="22">
        <v>1</v>
      </c>
      <c r="E28" s="19">
        <v>0</v>
      </c>
      <c r="F28" s="6">
        <v>0</v>
      </c>
      <c r="G28" s="6">
        <v>0</v>
      </c>
      <c r="H28" s="18">
        <v>1</v>
      </c>
    </row>
    <row r="29" spans="1:8" ht="19.05" customHeight="1" x14ac:dyDescent="0.25">
      <c r="A29" s="220"/>
      <c r="B29" s="21" t="s">
        <v>188</v>
      </c>
      <c r="C29" s="214" t="s">
        <v>189</v>
      </c>
      <c r="D29" s="22">
        <v>3</v>
      </c>
      <c r="E29" s="19">
        <v>0</v>
      </c>
      <c r="F29" s="6">
        <v>3</v>
      </c>
      <c r="G29" s="6">
        <v>0</v>
      </c>
      <c r="H29" s="18">
        <v>0</v>
      </c>
    </row>
    <row r="30" spans="1:8" ht="13.6" x14ac:dyDescent="0.25">
      <c r="A30" s="220"/>
      <c r="B30" s="21" t="s">
        <v>244</v>
      </c>
      <c r="C30" s="214" t="s">
        <v>245</v>
      </c>
      <c r="D30" s="22">
        <v>1</v>
      </c>
      <c r="E30" s="19">
        <v>0</v>
      </c>
      <c r="F30" s="6">
        <v>0</v>
      </c>
      <c r="G30" s="6">
        <v>1</v>
      </c>
      <c r="H30" s="18">
        <v>0</v>
      </c>
    </row>
    <row r="31" spans="1:8" ht="13.6" x14ac:dyDescent="0.25">
      <c r="A31" s="220"/>
      <c r="B31" s="21" t="s">
        <v>190</v>
      </c>
      <c r="C31" s="214" t="s">
        <v>191</v>
      </c>
      <c r="D31" s="22">
        <v>2</v>
      </c>
      <c r="E31" s="19">
        <v>0</v>
      </c>
      <c r="F31" s="6">
        <v>2</v>
      </c>
      <c r="G31" s="6">
        <v>0</v>
      </c>
      <c r="H31" s="18">
        <v>0</v>
      </c>
    </row>
    <row r="32" spans="1:8" ht="13.6" x14ac:dyDescent="0.25">
      <c r="A32" s="220"/>
      <c r="B32" s="21" t="s">
        <v>192</v>
      </c>
      <c r="C32" s="214" t="s">
        <v>191</v>
      </c>
      <c r="D32" s="22">
        <v>4</v>
      </c>
      <c r="E32" s="19">
        <v>0</v>
      </c>
      <c r="F32" s="6">
        <v>0</v>
      </c>
      <c r="G32" s="6">
        <v>0</v>
      </c>
      <c r="H32" s="18">
        <v>4</v>
      </c>
    </row>
    <row r="33" spans="1:8" ht="13.6" x14ac:dyDescent="0.25">
      <c r="A33" s="220"/>
      <c r="B33" s="21" t="s">
        <v>246</v>
      </c>
      <c r="C33" s="214" t="s">
        <v>247</v>
      </c>
      <c r="D33" s="22">
        <v>1</v>
      </c>
      <c r="E33" s="19">
        <v>0</v>
      </c>
      <c r="F33" s="6">
        <v>0</v>
      </c>
      <c r="G33" s="6">
        <v>0</v>
      </c>
      <c r="H33" s="18">
        <v>1</v>
      </c>
    </row>
    <row r="34" spans="1:8" ht="13.6" x14ac:dyDescent="0.25">
      <c r="A34" s="220"/>
      <c r="B34" s="21" t="s">
        <v>193</v>
      </c>
      <c r="C34" s="214" t="s">
        <v>194</v>
      </c>
      <c r="D34" s="22">
        <v>11</v>
      </c>
      <c r="E34" s="19">
        <v>0</v>
      </c>
      <c r="F34" s="6">
        <v>11</v>
      </c>
      <c r="G34" s="6">
        <v>0</v>
      </c>
      <c r="H34" s="18">
        <v>0</v>
      </c>
    </row>
    <row r="35" spans="1:8" ht="14.3" customHeight="1" x14ac:dyDescent="0.25">
      <c r="A35" s="220"/>
      <c r="B35" s="21" t="s">
        <v>195</v>
      </c>
      <c r="C35" s="214" t="s">
        <v>194</v>
      </c>
      <c r="D35" s="22">
        <v>3</v>
      </c>
      <c r="E35" s="19">
        <v>0</v>
      </c>
      <c r="F35" s="6">
        <v>3</v>
      </c>
      <c r="G35" s="6">
        <v>0</v>
      </c>
      <c r="H35" s="18">
        <v>0</v>
      </c>
    </row>
    <row r="36" spans="1:8" ht="27.2" x14ac:dyDescent="0.25">
      <c r="A36" s="220"/>
      <c r="B36" s="21" t="s">
        <v>197</v>
      </c>
      <c r="C36" s="214" t="s">
        <v>196</v>
      </c>
      <c r="D36" s="22">
        <v>1</v>
      </c>
      <c r="E36" s="19">
        <v>0</v>
      </c>
      <c r="F36" s="6">
        <v>1</v>
      </c>
      <c r="G36" s="6">
        <v>0</v>
      </c>
      <c r="H36" s="18">
        <v>0</v>
      </c>
    </row>
    <row r="37" spans="1:8" ht="27.2" x14ac:dyDescent="0.25">
      <c r="A37" s="220"/>
      <c r="B37" s="21" t="s">
        <v>198</v>
      </c>
      <c r="C37" s="214" t="s">
        <v>196</v>
      </c>
      <c r="D37" s="22">
        <v>3</v>
      </c>
      <c r="E37" s="19">
        <v>0</v>
      </c>
      <c r="F37" s="6">
        <v>2</v>
      </c>
      <c r="G37" s="6">
        <v>1</v>
      </c>
      <c r="H37" s="18">
        <v>0</v>
      </c>
    </row>
    <row r="38" spans="1:8" ht="13.6" x14ac:dyDescent="0.25">
      <c r="A38" s="220"/>
      <c r="B38" s="21" t="s">
        <v>199</v>
      </c>
      <c r="C38" s="214" t="s">
        <v>200</v>
      </c>
      <c r="D38" s="22">
        <v>2</v>
      </c>
      <c r="E38" s="19">
        <v>0</v>
      </c>
      <c r="F38" s="6">
        <v>2</v>
      </c>
      <c r="G38" s="6">
        <v>0</v>
      </c>
      <c r="H38" s="18">
        <v>0</v>
      </c>
    </row>
    <row r="39" spans="1:8" ht="14.3" customHeight="1" x14ac:dyDescent="0.25">
      <c r="A39" s="220"/>
      <c r="B39" s="21" t="s">
        <v>248</v>
      </c>
      <c r="C39" s="214" t="s">
        <v>249</v>
      </c>
      <c r="D39" s="22">
        <v>1</v>
      </c>
      <c r="E39" s="19">
        <v>0</v>
      </c>
      <c r="F39" s="6">
        <v>0</v>
      </c>
      <c r="G39" s="6">
        <v>1</v>
      </c>
      <c r="H39" s="18">
        <v>0</v>
      </c>
    </row>
    <row r="40" spans="1:8" ht="14.3" customHeight="1" x14ac:dyDescent="0.25">
      <c r="A40" s="220"/>
      <c r="B40" s="21" t="s">
        <v>201</v>
      </c>
      <c r="C40" s="214" t="s">
        <v>202</v>
      </c>
      <c r="D40" s="22">
        <v>2</v>
      </c>
      <c r="E40" s="19">
        <v>0</v>
      </c>
      <c r="F40" s="6">
        <v>2</v>
      </c>
      <c r="G40" s="6">
        <v>0</v>
      </c>
      <c r="H40" s="18">
        <v>0</v>
      </c>
    </row>
    <row r="41" spans="1:8" ht="14.3" customHeight="1" x14ac:dyDescent="0.25">
      <c r="A41" s="220"/>
      <c r="B41" s="21" t="s">
        <v>203</v>
      </c>
      <c r="C41" s="214" t="s">
        <v>204</v>
      </c>
      <c r="D41" s="22">
        <v>21</v>
      </c>
      <c r="E41" s="19">
        <v>0</v>
      </c>
      <c r="F41" s="6">
        <v>21</v>
      </c>
      <c r="G41" s="6">
        <v>0</v>
      </c>
      <c r="H41" s="18">
        <v>0</v>
      </c>
    </row>
    <row r="42" spans="1:8" ht="14.3" customHeight="1" x14ac:dyDescent="0.25">
      <c r="A42" s="220"/>
      <c r="B42" s="21" t="s">
        <v>250</v>
      </c>
      <c r="C42" s="214" t="s">
        <v>251</v>
      </c>
      <c r="D42" s="22">
        <v>1</v>
      </c>
      <c r="E42" s="19">
        <v>0</v>
      </c>
      <c r="F42" s="6">
        <v>0</v>
      </c>
      <c r="G42" s="6">
        <v>1</v>
      </c>
      <c r="H42" s="18">
        <v>0</v>
      </c>
    </row>
    <row r="43" spans="1:8" ht="13.6" x14ac:dyDescent="0.25">
      <c r="A43" s="220"/>
      <c r="B43" s="21" t="s">
        <v>205</v>
      </c>
      <c r="C43" s="214" t="s">
        <v>206</v>
      </c>
      <c r="D43" s="22">
        <v>1</v>
      </c>
      <c r="E43" s="19">
        <v>0</v>
      </c>
      <c r="F43" s="6">
        <v>1</v>
      </c>
      <c r="G43" s="6">
        <v>0</v>
      </c>
      <c r="H43" s="18">
        <v>0</v>
      </c>
    </row>
    <row r="44" spans="1:8" ht="13.6" x14ac:dyDescent="0.25">
      <c r="A44" s="220"/>
      <c r="B44" s="21" t="s">
        <v>207</v>
      </c>
      <c r="C44" s="214" t="s">
        <v>208</v>
      </c>
      <c r="D44" s="22">
        <v>12</v>
      </c>
      <c r="E44" s="19">
        <v>1</v>
      </c>
      <c r="F44" s="6">
        <v>11</v>
      </c>
      <c r="G44" s="6">
        <v>0</v>
      </c>
      <c r="H44" s="18">
        <v>0</v>
      </c>
    </row>
    <row r="45" spans="1:8" ht="13.6" customHeight="1" x14ac:dyDescent="0.25">
      <c r="A45" s="220"/>
      <c r="B45" s="21" t="s">
        <v>252</v>
      </c>
      <c r="C45" s="214" t="s">
        <v>253</v>
      </c>
      <c r="D45" s="22">
        <v>3</v>
      </c>
      <c r="E45" s="19">
        <v>0</v>
      </c>
      <c r="F45" s="6">
        <v>0</v>
      </c>
      <c r="G45" s="6">
        <v>0</v>
      </c>
      <c r="H45" s="18">
        <v>3</v>
      </c>
    </row>
    <row r="46" spans="1:8" ht="13.6" customHeight="1" x14ac:dyDescent="0.25">
      <c r="A46" s="220"/>
      <c r="B46" s="21" t="s">
        <v>254</v>
      </c>
      <c r="C46" s="214" t="s">
        <v>209</v>
      </c>
      <c r="D46" s="22">
        <v>2</v>
      </c>
      <c r="E46" s="19">
        <v>0</v>
      </c>
      <c r="F46" s="6">
        <v>2</v>
      </c>
      <c r="G46" s="6">
        <v>0</v>
      </c>
      <c r="H46" s="18">
        <v>0</v>
      </c>
    </row>
    <row r="47" spans="1:8" ht="13.6" customHeight="1" x14ac:dyDescent="0.25">
      <c r="A47" s="220"/>
      <c r="B47" s="21" t="s">
        <v>210</v>
      </c>
      <c r="C47" s="214" t="s">
        <v>211</v>
      </c>
      <c r="D47" s="22">
        <v>3</v>
      </c>
      <c r="E47" s="19">
        <v>0</v>
      </c>
      <c r="F47" s="6">
        <v>3</v>
      </c>
      <c r="G47" s="6">
        <v>0</v>
      </c>
      <c r="H47" s="18">
        <v>0</v>
      </c>
    </row>
    <row r="48" spans="1:8" ht="13.6" customHeight="1" x14ac:dyDescent="0.25">
      <c r="A48" s="220"/>
      <c r="B48" s="21" t="s">
        <v>255</v>
      </c>
      <c r="C48" s="214" t="s">
        <v>256</v>
      </c>
      <c r="D48" s="22">
        <v>1</v>
      </c>
      <c r="E48" s="19">
        <v>0</v>
      </c>
      <c r="F48" s="6">
        <v>1</v>
      </c>
      <c r="G48" s="6">
        <v>0</v>
      </c>
      <c r="H48" s="18">
        <v>0</v>
      </c>
    </row>
    <row r="49" spans="1:8" ht="13.6" customHeight="1" x14ac:dyDescent="0.25">
      <c r="A49" s="220"/>
      <c r="B49" s="21" t="s">
        <v>257</v>
      </c>
      <c r="C49" s="214" t="s">
        <v>212</v>
      </c>
      <c r="D49" s="22">
        <v>5</v>
      </c>
      <c r="E49" s="19">
        <v>0</v>
      </c>
      <c r="F49" s="6">
        <v>5</v>
      </c>
      <c r="G49" s="6">
        <v>0</v>
      </c>
      <c r="H49" s="18">
        <v>0</v>
      </c>
    </row>
    <row r="50" spans="1:8" ht="13.6" x14ac:dyDescent="0.25">
      <c r="A50" s="220"/>
      <c r="B50" s="21" t="s">
        <v>213</v>
      </c>
      <c r="C50" s="214" t="s">
        <v>212</v>
      </c>
      <c r="D50" s="22">
        <v>8</v>
      </c>
      <c r="E50" s="19">
        <v>8</v>
      </c>
      <c r="F50" s="6">
        <v>0</v>
      </c>
      <c r="G50" s="6">
        <v>0</v>
      </c>
      <c r="H50" s="18">
        <v>0</v>
      </c>
    </row>
    <row r="51" spans="1:8" ht="27.2" x14ac:dyDescent="0.25">
      <c r="A51" s="220"/>
      <c r="B51" s="21" t="s">
        <v>214</v>
      </c>
      <c r="C51" s="214" t="s">
        <v>215</v>
      </c>
      <c r="D51" s="22">
        <v>1</v>
      </c>
      <c r="E51" s="19">
        <v>0</v>
      </c>
      <c r="F51" s="6">
        <v>1</v>
      </c>
      <c r="G51" s="6">
        <v>0</v>
      </c>
      <c r="H51" s="18">
        <v>0</v>
      </c>
    </row>
    <row r="52" spans="1:8" ht="27.2" x14ac:dyDescent="0.25">
      <c r="A52" s="220"/>
      <c r="B52" s="21" t="s">
        <v>258</v>
      </c>
      <c r="C52" s="214" t="s">
        <v>259</v>
      </c>
      <c r="D52" s="22">
        <v>1</v>
      </c>
      <c r="E52" s="19">
        <v>0</v>
      </c>
      <c r="F52" s="6">
        <v>1</v>
      </c>
      <c r="G52" s="6">
        <v>0</v>
      </c>
      <c r="H52" s="18">
        <v>0</v>
      </c>
    </row>
    <row r="53" spans="1:8" ht="27.2" x14ac:dyDescent="0.25">
      <c r="A53" s="220"/>
      <c r="B53" s="21" t="s">
        <v>260</v>
      </c>
      <c r="C53" s="214" t="s">
        <v>261</v>
      </c>
      <c r="D53" s="22">
        <v>1</v>
      </c>
      <c r="E53" s="19">
        <v>0</v>
      </c>
      <c r="F53" s="6">
        <v>0</v>
      </c>
      <c r="G53" s="6">
        <v>1</v>
      </c>
      <c r="H53" s="18">
        <v>0</v>
      </c>
    </row>
    <row r="54" spans="1:8" ht="40.75" x14ac:dyDescent="0.25">
      <c r="A54" s="220"/>
      <c r="B54" s="21" t="s">
        <v>217</v>
      </c>
      <c r="C54" s="214" t="s">
        <v>216</v>
      </c>
      <c r="D54" s="22">
        <v>3</v>
      </c>
      <c r="E54" s="19">
        <v>0</v>
      </c>
      <c r="F54" s="6">
        <v>2</v>
      </c>
      <c r="G54" s="6">
        <v>1</v>
      </c>
      <c r="H54" s="18">
        <v>0</v>
      </c>
    </row>
    <row r="55" spans="1:8" ht="14.3" customHeight="1" x14ac:dyDescent="0.25">
      <c r="A55" s="220"/>
      <c r="B55" s="21" t="s">
        <v>262</v>
      </c>
      <c r="C55" s="214" t="s">
        <v>219</v>
      </c>
      <c r="D55" s="22">
        <v>1</v>
      </c>
      <c r="E55" s="19">
        <v>0</v>
      </c>
      <c r="F55" s="6">
        <v>0</v>
      </c>
      <c r="G55" s="6">
        <v>1</v>
      </c>
      <c r="H55" s="18">
        <v>0</v>
      </c>
    </row>
    <row r="56" spans="1:8" ht="27.2" x14ac:dyDescent="0.25">
      <c r="A56" s="220"/>
      <c r="B56" s="21" t="s">
        <v>218</v>
      </c>
      <c r="C56" s="214" t="s">
        <v>219</v>
      </c>
      <c r="D56" s="22">
        <v>2</v>
      </c>
      <c r="E56" s="19">
        <v>0</v>
      </c>
      <c r="F56" s="6">
        <v>0</v>
      </c>
      <c r="G56" s="6">
        <v>2</v>
      </c>
      <c r="H56" s="18">
        <v>0</v>
      </c>
    </row>
    <row r="57" spans="1:8" ht="14.3" customHeight="1" x14ac:dyDescent="0.25">
      <c r="A57" s="220"/>
      <c r="B57" s="21" t="s">
        <v>220</v>
      </c>
      <c r="C57" s="214" t="s">
        <v>221</v>
      </c>
      <c r="D57" s="22">
        <v>5</v>
      </c>
      <c r="E57" s="19">
        <v>0</v>
      </c>
      <c r="F57" s="6">
        <v>5</v>
      </c>
      <c r="G57" s="6">
        <v>0</v>
      </c>
      <c r="H57" s="18">
        <v>0</v>
      </c>
    </row>
    <row r="58" spans="1:8" ht="54.35" x14ac:dyDescent="0.25">
      <c r="A58" s="220"/>
      <c r="B58" s="21" t="s">
        <v>263</v>
      </c>
      <c r="C58" s="214" t="s">
        <v>264</v>
      </c>
      <c r="D58" s="22">
        <v>3</v>
      </c>
      <c r="E58" s="19">
        <v>0</v>
      </c>
      <c r="F58" s="6">
        <v>0</v>
      </c>
      <c r="G58" s="6">
        <v>3</v>
      </c>
      <c r="H58" s="18">
        <v>0</v>
      </c>
    </row>
    <row r="59" spans="1:8" ht="27.2" x14ac:dyDescent="0.25">
      <c r="A59" s="220"/>
      <c r="B59" s="21" t="s">
        <v>223</v>
      </c>
      <c r="C59" s="214" t="s">
        <v>222</v>
      </c>
      <c r="D59" s="22">
        <v>13</v>
      </c>
      <c r="E59" s="19">
        <v>13</v>
      </c>
      <c r="F59" s="6">
        <v>0</v>
      </c>
      <c r="G59" s="6">
        <v>0</v>
      </c>
      <c r="H59" s="18">
        <v>0</v>
      </c>
    </row>
    <row r="60" spans="1:8" ht="14.3" customHeight="1" x14ac:dyDescent="0.25">
      <c r="A60" s="220"/>
      <c r="B60" s="21" t="s">
        <v>224</v>
      </c>
      <c r="C60" s="214" t="s">
        <v>225</v>
      </c>
      <c r="D60" s="22">
        <v>3</v>
      </c>
      <c r="E60" s="19">
        <v>0</v>
      </c>
      <c r="F60" s="6">
        <v>3</v>
      </c>
      <c r="G60" s="6">
        <v>0</v>
      </c>
      <c r="H60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A7" sqref="A7"/>
    </sheetView>
  </sheetViews>
  <sheetFormatPr defaultRowHeight="13.6" x14ac:dyDescent="0.25"/>
  <cols>
    <col min="1" max="1" width="23.87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18" ht="24.8" customHeight="1" x14ac:dyDescent="0.25">
      <c r="A1" s="288" t="s">
        <v>265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8" ht="15.8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ht="16.5" customHeight="1" x14ac:dyDescent="0.25">
      <c r="A3" s="290"/>
      <c r="B3" s="292" t="s">
        <v>7</v>
      </c>
      <c r="C3" s="294" t="s">
        <v>10</v>
      </c>
      <c r="D3" s="295"/>
      <c r="E3" s="296" t="s">
        <v>11</v>
      </c>
      <c r="F3" s="297"/>
      <c r="G3" s="297"/>
      <c r="H3" s="297"/>
      <c r="I3" s="297"/>
      <c r="J3" s="297"/>
      <c r="K3" s="297"/>
      <c r="L3" s="298"/>
      <c r="M3" s="294" t="s">
        <v>12</v>
      </c>
      <c r="N3" s="297"/>
      <c r="O3" s="298"/>
    </row>
    <row r="4" spans="1:18" ht="83.25" customHeight="1" thickBot="1" x14ac:dyDescent="0.3">
      <c r="A4" s="291"/>
      <c r="B4" s="293"/>
      <c r="C4" s="46" t="s">
        <v>13</v>
      </c>
      <c r="D4" s="47" t="s">
        <v>14</v>
      </c>
      <c r="E4" s="48" t="s">
        <v>15</v>
      </c>
      <c r="F4" s="49" t="s">
        <v>16</v>
      </c>
      <c r="G4" s="49" t="s">
        <v>17</v>
      </c>
      <c r="H4" s="49" t="s">
        <v>18</v>
      </c>
      <c r="I4" s="49" t="s">
        <v>19</v>
      </c>
      <c r="J4" s="49" t="s">
        <v>20</v>
      </c>
      <c r="K4" s="49" t="s">
        <v>21</v>
      </c>
      <c r="L4" s="50" t="s">
        <v>22</v>
      </c>
      <c r="M4" s="46" t="s">
        <v>23</v>
      </c>
      <c r="N4" s="49" t="s">
        <v>24</v>
      </c>
      <c r="O4" s="50" t="s">
        <v>25</v>
      </c>
    </row>
    <row r="5" spans="1:18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56">
        <v>5</v>
      </c>
      <c r="G5" s="56">
        <v>6</v>
      </c>
      <c r="H5" s="57">
        <v>7</v>
      </c>
      <c r="I5" s="57">
        <v>8</v>
      </c>
      <c r="J5" s="57">
        <v>9</v>
      </c>
      <c r="K5" s="57">
        <v>10</v>
      </c>
      <c r="L5" s="58">
        <v>11</v>
      </c>
      <c r="M5" s="59">
        <v>12</v>
      </c>
      <c r="N5" s="57">
        <v>13</v>
      </c>
      <c r="O5" s="58">
        <v>14</v>
      </c>
    </row>
    <row r="6" spans="1:18" s="9" customFormat="1" ht="18.7" customHeight="1" thickBot="1" x14ac:dyDescent="0.25">
      <c r="A6" s="35" t="s">
        <v>140</v>
      </c>
      <c r="B6" s="36">
        <f>SUM(B7:B31)</f>
        <v>151</v>
      </c>
      <c r="C6" s="37">
        <f>SUM(C7:C34)</f>
        <v>95</v>
      </c>
      <c r="D6" s="38">
        <f t="shared" ref="D6:O6" si="0">SUM(D7:D34)</f>
        <v>56</v>
      </c>
      <c r="E6" s="39">
        <f t="shared" si="0"/>
        <v>46</v>
      </c>
      <c r="F6" s="40">
        <f t="shared" si="0"/>
        <v>33</v>
      </c>
      <c r="G6" s="40">
        <f t="shared" si="0"/>
        <v>21</v>
      </c>
      <c r="H6" s="41">
        <f t="shared" si="0"/>
        <v>11</v>
      </c>
      <c r="I6" s="41">
        <f t="shared" si="0"/>
        <v>18</v>
      </c>
      <c r="J6" s="41">
        <f t="shared" si="0"/>
        <v>1</v>
      </c>
      <c r="K6" s="41">
        <f t="shared" si="0"/>
        <v>12</v>
      </c>
      <c r="L6" s="42">
        <f t="shared" si="0"/>
        <v>9</v>
      </c>
      <c r="M6" s="43">
        <f t="shared" si="0"/>
        <v>25</v>
      </c>
      <c r="N6" s="41">
        <f t="shared" si="0"/>
        <v>55</v>
      </c>
      <c r="O6" s="42">
        <f t="shared" si="0"/>
        <v>71</v>
      </c>
    </row>
    <row r="7" spans="1:18" s="11" customFormat="1" ht="14.95" customHeight="1" x14ac:dyDescent="0.25">
      <c r="A7" s="252" t="s">
        <v>141</v>
      </c>
      <c r="B7" s="110">
        <v>144</v>
      </c>
      <c r="C7" s="87">
        <v>95</v>
      </c>
      <c r="D7" s="88">
        <v>49</v>
      </c>
      <c r="E7" s="89">
        <v>44</v>
      </c>
      <c r="F7" s="90">
        <v>30</v>
      </c>
      <c r="G7" s="90">
        <v>21</v>
      </c>
      <c r="H7" s="90">
        <v>11</v>
      </c>
      <c r="I7" s="90">
        <v>18</v>
      </c>
      <c r="J7" s="90">
        <v>1</v>
      </c>
      <c r="K7" s="90">
        <v>11</v>
      </c>
      <c r="L7" s="91">
        <v>8</v>
      </c>
      <c r="M7" s="87">
        <v>25</v>
      </c>
      <c r="N7" s="92">
        <v>52</v>
      </c>
      <c r="O7" s="93">
        <v>67</v>
      </c>
      <c r="R7" s="12"/>
    </row>
    <row r="8" spans="1:18" ht="14.95" customHeight="1" x14ac:dyDescent="0.25">
      <c r="A8" s="44" t="s">
        <v>142</v>
      </c>
      <c r="B8" s="27">
        <v>0</v>
      </c>
      <c r="C8" s="94">
        <v>0</v>
      </c>
      <c r="D8" s="95">
        <v>0</v>
      </c>
      <c r="E8" s="96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8">
        <v>0</v>
      </c>
      <c r="M8" s="99">
        <v>0</v>
      </c>
      <c r="N8" s="97">
        <v>0</v>
      </c>
      <c r="O8" s="98">
        <v>0</v>
      </c>
      <c r="R8" s="12"/>
    </row>
    <row r="9" spans="1:18" ht="14.95" customHeight="1" x14ac:dyDescent="0.25">
      <c r="A9" s="44" t="s">
        <v>143</v>
      </c>
      <c r="B9" s="27">
        <v>0</v>
      </c>
      <c r="C9" s="94">
        <v>0</v>
      </c>
      <c r="D9" s="95">
        <v>0</v>
      </c>
      <c r="E9" s="96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8">
        <v>0</v>
      </c>
      <c r="M9" s="99">
        <v>0</v>
      </c>
      <c r="N9" s="97">
        <v>0</v>
      </c>
      <c r="O9" s="98">
        <v>0</v>
      </c>
      <c r="R9" s="12"/>
    </row>
    <row r="10" spans="1:18" ht="14.95" customHeight="1" x14ac:dyDescent="0.25">
      <c r="A10" s="44" t="s">
        <v>144</v>
      </c>
      <c r="B10" s="27">
        <v>0</v>
      </c>
      <c r="C10" s="94">
        <v>0</v>
      </c>
      <c r="D10" s="95">
        <v>0</v>
      </c>
      <c r="E10" s="96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8">
        <v>0</v>
      </c>
      <c r="M10" s="99">
        <v>0</v>
      </c>
      <c r="N10" s="97">
        <v>0</v>
      </c>
      <c r="O10" s="98">
        <v>0</v>
      </c>
      <c r="R10" s="12"/>
    </row>
    <row r="11" spans="1:18" ht="14.95" customHeight="1" x14ac:dyDescent="0.25">
      <c r="A11" s="44" t="s">
        <v>145</v>
      </c>
      <c r="B11" s="27">
        <v>0</v>
      </c>
      <c r="C11" s="94">
        <v>0</v>
      </c>
      <c r="D11" s="100">
        <v>0</v>
      </c>
      <c r="E11" s="101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3">
        <v>0</v>
      </c>
      <c r="M11" s="104">
        <v>0</v>
      </c>
      <c r="N11" s="102">
        <v>0</v>
      </c>
      <c r="O11" s="103">
        <v>0</v>
      </c>
      <c r="R11" s="12"/>
    </row>
    <row r="12" spans="1:18" ht="14.95" customHeight="1" x14ac:dyDescent="0.25">
      <c r="A12" s="44" t="s">
        <v>146</v>
      </c>
      <c r="B12" s="27">
        <v>0</v>
      </c>
      <c r="C12" s="94">
        <v>0</v>
      </c>
      <c r="D12" s="100">
        <v>0</v>
      </c>
      <c r="E12" s="101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3">
        <v>0</v>
      </c>
      <c r="M12" s="104">
        <v>0</v>
      </c>
      <c r="N12" s="102">
        <v>0</v>
      </c>
      <c r="O12" s="103">
        <v>0</v>
      </c>
      <c r="R12" s="12"/>
    </row>
    <row r="13" spans="1:18" ht="14.95" customHeight="1" x14ac:dyDescent="0.25">
      <c r="A13" s="44" t="s">
        <v>147</v>
      </c>
      <c r="B13" s="27">
        <v>0</v>
      </c>
      <c r="C13" s="94">
        <v>0</v>
      </c>
      <c r="D13" s="100">
        <v>0</v>
      </c>
      <c r="E13" s="101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3">
        <v>0</v>
      </c>
      <c r="M13" s="104">
        <v>0</v>
      </c>
      <c r="N13" s="102">
        <v>0</v>
      </c>
      <c r="O13" s="103">
        <v>0</v>
      </c>
      <c r="R13" s="12"/>
    </row>
    <row r="14" spans="1:18" ht="14.95" customHeight="1" x14ac:dyDescent="0.25">
      <c r="A14" s="162" t="s">
        <v>148</v>
      </c>
      <c r="B14" s="110">
        <v>2</v>
      </c>
      <c r="C14" s="87">
        <v>0</v>
      </c>
      <c r="D14" s="88">
        <v>2</v>
      </c>
      <c r="E14" s="89">
        <v>2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1">
        <v>0</v>
      </c>
      <c r="M14" s="87">
        <v>0</v>
      </c>
      <c r="N14" s="92">
        <v>0</v>
      </c>
      <c r="O14" s="93">
        <v>2</v>
      </c>
      <c r="R14" s="12"/>
    </row>
    <row r="15" spans="1:18" ht="14.95" customHeight="1" x14ac:dyDescent="0.25">
      <c r="A15" s="44" t="s">
        <v>149</v>
      </c>
      <c r="B15" s="27">
        <v>0</v>
      </c>
      <c r="C15" s="94">
        <v>0</v>
      </c>
      <c r="D15" s="100">
        <v>0</v>
      </c>
      <c r="E15" s="101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3">
        <v>0</v>
      </c>
      <c r="M15" s="104">
        <v>0</v>
      </c>
      <c r="N15" s="102">
        <v>0</v>
      </c>
      <c r="O15" s="103">
        <v>0</v>
      </c>
      <c r="R15" s="12"/>
    </row>
    <row r="16" spans="1:18" ht="14.95" customHeight="1" x14ac:dyDescent="0.25">
      <c r="A16" s="44" t="s">
        <v>150</v>
      </c>
      <c r="B16" s="27">
        <v>0</v>
      </c>
      <c r="C16" s="94">
        <v>0</v>
      </c>
      <c r="D16" s="100">
        <v>0</v>
      </c>
      <c r="E16" s="101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3">
        <v>0</v>
      </c>
      <c r="M16" s="104">
        <v>0</v>
      </c>
      <c r="N16" s="102">
        <v>0</v>
      </c>
      <c r="O16" s="103">
        <v>0</v>
      </c>
      <c r="R16" s="12"/>
    </row>
    <row r="17" spans="1:18" ht="14.95" customHeight="1" x14ac:dyDescent="0.25">
      <c r="A17" s="44" t="s">
        <v>151</v>
      </c>
      <c r="B17" s="27">
        <v>0</v>
      </c>
      <c r="C17" s="94">
        <v>0</v>
      </c>
      <c r="D17" s="100">
        <v>0</v>
      </c>
      <c r="E17" s="101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3">
        <v>0</v>
      </c>
      <c r="M17" s="104">
        <v>0</v>
      </c>
      <c r="N17" s="102">
        <v>0</v>
      </c>
      <c r="O17" s="103">
        <v>0</v>
      </c>
      <c r="R17" s="12"/>
    </row>
    <row r="18" spans="1:18" ht="14.95" customHeight="1" x14ac:dyDescent="0.25">
      <c r="A18" s="44" t="s">
        <v>152</v>
      </c>
      <c r="B18" s="27">
        <v>0</v>
      </c>
      <c r="C18" s="94">
        <v>0</v>
      </c>
      <c r="D18" s="100">
        <v>0</v>
      </c>
      <c r="E18" s="101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3">
        <v>0</v>
      </c>
      <c r="M18" s="104">
        <v>0</v>
      </c>
      <c r="N18" s="102">
        <v>0</v>
      </c>
      <c r="O18" s="103">
        <v>0</v>
      </c>
      <c r="R18" s="12"/>
    </row>
    <row r="19" spans="1:18" ht="14.95" customHeight="1" x14ac:dyDescent="0.25">
      <c r="A19" s="44" t="s">
        <v>153</v>
      </c>
      <c r="B19" s="27">
        <v>0</v>
      </c>
      <c r="C19" s="94">
        <v>0</v>
      </c>
      <c r="D19" s="100">
        <v>0</v>
      </c>
      <c r="E19" s="101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3">
        <v>0</v>
      </c>
      <c r="M19" s="104">
        <v>0</v>
      </c>
      <c r="N19" s="102">
        <v>0</v>
      </c>
      <c r="O19" s="103">
        <v>0</v>
      </c>
      <c r="R19" s="12"/>
    </row>
    <row r="20" spans="1:18" ht="14.95" customHeight="1" x14ac:dyDescent="0.25">
      <c r="A20" s="44" t="s">
        <v>154</v>
      </c>
      <c r="B20" s="27">
        <v>0</v>
      </c>
      <c r="C20" s="94">
        <v>0</v>
      </c>
      <c r="D20" s="100">
        <v>0</v>
      </c>
      <c r="E20" s="101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3">
        <v>0</v>
      </c>
      <c r="M20" s="104">
        <v>0</v>
      </c>
      <c r="N20" s="102">
        <v>0</v>
      </c>
      <c r="O20" s="103">
        <v>0</v>
      </c>
      <c r="R20" s="12"/>
    </row>
    <row r="21" spans="1:18" ht="14.95" customHeight="1" x14ac:dyDescent="0.25">
      <c r="A21" s="44" t="s">
        <v>155</v>
      </c>
      <c r="B21" s="27">
        <v>0</v>
      </c>
      <c r="C21" s="94">
        <v>0</v>
      </c>
      <c r="D21" s="100">
        <v>0</v>
      </c>
      <c r="E21" s="101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104">
        <v>0</v>
      </c>
      <c r="N21" s="102">
        <v>0</v>
      </c>
      <c r="O21" s="103">
        <v>0</v>
      </c>
      <c r="R21" s="12"/>
    </row>
    <row r="22" spans="1:18" ht="14.95" customHeight="1" x14ac:dyDescent="0.25">
      <c r="A22" s="44" t="s">
        <v>156</v>
      </c>
      <c r="B22" s="27">
        <v>0</v>
      </c>
      <c r="C22" s="94">
        <v>0</v>
      </c>
      <c r="D22" s="100">
        <v>0</v>
      </c>
      <c r="E22" s="101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>
        <v>0</v>
      </c>
      <c r="N22" s="102">
        <v>0</v>
      </c>
      <c r="O22" s="103">
        <v>0</v>
      </c>
      <c r="R22" s="12"/>
    </row>
    <row r="23" spans="1:18" ht="14.95" customHeight="1" x14ac:dyDescent="0.25">
      <c r="A23" s="44" t="s">
        <v>157</v>
      </c>
      <c r="B23" s="27">
        <v>0</v>
      </c>
      <c r="C23" s="94">
        <v>0</v>
      </c>
      <c r="D23" s="100">
        <v>0</v>
      </c>
      <c r="E23" s="101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104">
        <v>0</v>
      </c>
      <c r="N23" s="102">
        <v>0</v>
      </c>
      <c r="O23" s="103">
        <v>0</v>
      </c>
      <c r="R23" s="12"/>
    </row>
    <row r="24" spans="1:18" ht="14.95" customHeight="1" x14ac:dyDescent="0.25">
      <c r="A24" s="44" t="s">
        <v>158</v>
      </c>
      <c r="B24" s="27">
        <v>0</v>
      </c>
      <c r="C24" s="94">
        <v>0</v>
      </c>
      <c r="D24" s="100">
        <v>0</v>
      </c>
      <c r="E24" s="101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3">
        <v>0</v>
      </c>
      <c r="M24" s="104">
        <v>0</v>
      </c>
      <c r="N24" s="102">
        <v>0</v>
      </c>
      <c r="O24" s="103">
        <v>0</v>
      </c>
      <c r="R24" s="12"/>
    </row>
    <row r="25" spans="1:18" ht="14.95" customHeight="1" x14ac:dyDescent="0.25">
      <c r="A25" s="44" t="s">
        <v>159</v>
      </c>
      <c r="B25" s="27">
        <v>0</v>
      </c>
      <c r="C25" s="94">
        <v>0</v>
      </c>
      <c r="D25" s="100">
        <v>0</v>
      </c>
      <c r="E25" s="101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3">
        <v>0</v>
      </c>
      <c r="M25" s="104">
        <v>0</v>
      </c>
      <c r="N25" s="102">
        <v>0</v>
      </c>
      <c r="O25" s="103">
        <v>0</v>
      </c>
      <c r="R25" s="12"/>
    </row>
    <row r="26" spans="1:18" ht="14.95" customHeight="1" x14ac:dyDescent="0.25">
      <c r="A26" s="44" t="s">
        <v>160</v>
      </c>
      <c r="B26" s="27">
        <v>0</v>
      </c>
      <c r="C26" s="94">
        <v>0</v>
      </c>
      <c r="D26" s="100">
        <v>0</v>
      </c>
      <c r="E26" s="101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3">
        <v>0</v>
      </c>
      <c r="M26" s="104">
        <v>0</v>
      </c>
      <c r="N26" s="102">
        <v>0</v>
      </c>
      <c r="O26" s="103">
        <v>0</v>
      </c>
      <c r="R26" s="12"/>
    </row>
    <row r="27" spans="1:18" ht="14.95" customHeight="1" x14ac:dyDescent="0.25">
      <c r="A27" s="44" t="s">
        <v>161</v>
      </c>
      <c r="B27" s="27">
        <v>0</v>
      </c>
      <c r="C27" s="94">
        <v>0</v>
      </c>
      <c r="D27" s="100">
        <v>0</v>
      </c>
      <c r="E27" s="101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3">
        <v>0</v>
      </c>
      <c r="M27" s="104">
        <v>0</v>
      </c>
      <c r="N27" s="102">
        <v>0</v>
      </c>
      <c r="O27" s="103">
        <v>0</v>
      </c>
      <c r="R27" s="12"/>
    </row>
    <row r="28" spans="1:18" ht="14.95" customHeight="1" x14ac:dyDescent="0.25">
      <c r="A28" s="44" t="s">
        <v>162</v>
      </c>
      <c r="B28" s="27">
        <v>0</v>
      </c>
      <c r="C28" s="94">
        <v>0</v>
      </c>
      <c r="D28" s="100">
        <v>0</v>
      </c>
      <c r="E28" s="101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104">
        <v>0</v>
      </c>
      <c r="N28" s="102">
        <v>0</v>
      </c>
      <c r="O28" s="103">
        <v>0</v>
      </c>
      <c r="R28" s="12"/>
    </row>
    <row r="29" spans="1:18" ht="14.95" customHeight="1" x14ac:dyDescent="0.25">
      <c r="A29" s="162" t="s">
        <v>163</v>
      </c>
      <c r="B29" s="110">
        <v>5</v>
      </c>
      <c r="C29" s="87">
        <v>0</v>
      </c>
      <c r="D29" s="88">
        <v>5</v>
      </c>
      <c r="E29" s="89">
        <v>0</v>
      </c>
      <c r="F29" s="90">
        <v>3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1">
        <v>1</v>
      </c>
      <c r="M29" s="87">
        <v>0</v>
      </c>
      <c r="N29" s="92">
        <v>3</v>
      </c>
      <c r="O29" s="93">
        <v>2</v>
      </c>
      <c r="R29" s="12"/>
    </row>
    <row r="30" spans="1:18" ht="14.95" customHeight="1" x14ac:dyDescent="0.25">
      <c r="A30" s="44" t="s">
        <v>164</v>
      </c>
      <c r="B30" s="27">
        <v>0</v>
      </c>
      <c r="C30" s="94">
        <v>0</v>
      </c>
      <c r="D30" s="100">
        <v>0</v>
      </c>
      <c r="E30" s="101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3">
        <v>0</v>
      </c>
      <c r="M30" s="104">
        <v>0</v>
      </c>
      <c r="N30" s="102">
        <v>0</v>
      </c>
      <c r="O30" s="103">
        <v>0</v>
      </c>
      <c r="R30" s="12"/>
    </row>
    <row r="31" spans="1:18" ht="14.95" customHeight="1" x14ac:dyDescent="0.25">
      <c r="A31" s="44" t="s">
        <v>165</v>
      </c>
      <c r="B31" s="27">
        <v>0</v>
      </c>
      <c r="C31" s="94">
        <v>0</v>
      </c>
      <c r="D31" s="100">
        <v>0</v>
      </c>
      <c r="E31" s="101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3">
        <v>0</v>
      </c>
      <c r="M31" s="104">
        <v>0</v>
      </c>
      <c r="N31" s="102">
        <v>0</v>
      </c>
      <c r="O31" s="103">
        <v>0</v>
      </c>
      <c r="R31" s="12"/>
    </row>
    <row r="32" spans="1:18" ht="14.95" customHeight="1" x14ac:dyDescent="0.25">
      <c r="A32" s="44" t="s">
        <v>166</v>
      </c>
      <c r="B32" s="27">
        <v>0</v>
      </c>
      <c r="C32" s="94">
        <v>0</v>
      </c>
      <c r="D32" s="100">
        <v>0</v>
      </c>
      <c r="E32" s="101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3">
        <v>0</v>
      </c>
      <c r="M32" s="104">
        <v>0</v>
      </c>
      <c r="N32" s="102">
        <v>0</v>
      </c>
      <c r="O32" s="103">
        <v>0</v>
      </c>
      <c r="R32" s="12"/>
    </row>
    <row r="33" spans="1:18" ht="14.95" customHeight="1" x14ac:dyDescent="0.25">
      <c r="A33" s="44" t="s">
        <v>167</v>
      </c>
      <c r="B33" s="27">
        <v>0</v>
      </c>
      <c r="C33" s="94">
        <v>0</v>
      </c>
      <c r="D33" s="100">
        <v>0</v>
      </c>
      <c r="E33" s="101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3">
        <v>0</v>
      </c>
      <c r="M33" s="104">
        <v>0</v>
      </c>
      <c r="N33" s="102">
        <v>0</v>
      </c>
      <c r="O33" s="103">
        <v>0</v>
      </c>
      <c r="R33" s="12"/>
    </row>
    <row r="34" spans="1:18" ht="14.95" customHeight="1" thickBot="1" x14ac:dyDescent="0.3">
      <c r="A34" s="45" t="s">
        <v>168</v>
      </c>
      <c r="B34" s="28">
        <v>0</v>
      </c>
      <c r="C34" s="94">
        <v>0</v>
      </c>
      <c r="D34" s="105">
        <v>0</v>
      </c>
      <c r="E34" s="106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8">
        <v>0</v>
      </c>
      <c r="M34" s="109">
        <v>0</v>
      </c>
      <c r="N34" s="107">
        <v>0</v>
      </c>
      <c r="O34" s="108">
        <v>0</v>
      </c>
      <c r="R34" s="12"/>
    </row>
    <row r="35" spans="1:18" ht="12.9" customHeight="1" x14ac:dyDescent="0.25"/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A20" sqref="A20"/>
    </sheetView>
  </sheetViews>
  <sheetFormatPr defaultRowHeight="13.6" x14ac:dyDescent="0.25"/>
  <cols>
    <col min="1" max="1" width="20.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33.7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4" ht="46.2" customHeight="1" x14ac:dyDescent="0.25">
      <c r="A1" s="288" t="s">
        <v>266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.75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4"/>
    </row>
    <row r="3" spans="1:14" ht="36" customHeight="1" thickBot="1" x14ac:dyDescent="0.3">
      <c r="A3" s="301"/>
      <c r="B3" s="292" t="s">
        <v>7</v>
      </c>
      <c r="C3" s="304" t="s">
        <v>26</v>
      </c>
      <c r="D3" s="305"/>
      <c r="E3" s="305"/>
      <c r="F3" s="305"/>
      <c r="G3" s="306"/>
      <c r="H3" s="304" t="s">
        <v>27</v>
      </c>
      <c r="I3" s="305"/>
      <c r="J3" s="305"/>
      <c r="K3" s="306"/>
      <c r="L3" s="307" t="s">
        <v>28</v>
      </c>
      <c r="M3" s="306"/>
      <c r="N3" s="299" t="s">
        <v>238</v>
      </c>
    </row>
    <row r="4" spans="1:14" ht="125" customHeight="1" x14ac:dyDescent="0.25">
      <c r="A4" s="302"/>
      <c r="B4" s="303"/>
      <c r="C4" s="63" t="s">
        <v>29</v>
      </c>
      <c r="D4" s="64" t="s">
        <v>30</v>
      </c>
      <c r="E4" s="64" t="s">
        <v>31</v>
      </c>
      <c r="F4" s="64" t="s">
        <v>32</v>
      </c>
      <c r="G4" s="65" t="s">
        <v>33</v>
      </c>
      <c r="H4" s="238" t="s">
        <v>2</v>
      </c>
      <c r="I4" s="239" t="s">
        <v>3</v>
      </c>
      <c r="J4" s="239" t="s">
        <v>4</v>
      </c>
      <c r="K4" s="240" t="s">
        <v>5</v>
      </c>
      <c r="L4" s="66" t="s">
        <v>34</v>
      </c>
      <c r="M4" s="64" t="s">
        <v>35</v>
      </c>
      <c r="N4" s="300"/>
    </row>
    <row r="5" spans="1:14" s="8" customFormat="1" ht="12.9" customHeight="1" thickBot="1" x14ac:dyDescent="0.25">
      <c r="A5" s="31" t="s">
        <v>6</v>
      </c>
      <c r="B5" s="31">
        <v>1</v>
      </c>
      <c r="C5" s="33">
        <v>2</v>
      </c>
      <c r="D5" s="34">
        <v>3</v>
      </c>
      <c r="E5" s="34">
        <v>4</v>
      </c>
      <c r="F5" s="34">
        <v>5</v>
      </c>
      <c r="G5" s="67">
        <v>6</v>
      </c>
      <c r="H5" s="33">
        <v>7</v>
      </c>
      <c r="I5" s="34">
        <v>8</v>
      </c>
      <c r="J5" s="34">
        <v>9</v>
      </c>
      <c r="K5" s="67">
        <v>10</v>
      </c>
      <c r="L5" s="32">
        <v>11</v>
      </c>
      <c r="M5" s="34">
        <v>12</v>
      </c>
      <c r="N5" s="67">
        <v>13</v>
      </c>
    </row>
    <row r="6" spans="1:14" s="9" customFormat="1" ht="18.7" customHeight="1" thickBot="1" x14ac:dyDescent="0.25">
      <c r="A6" s="78" t="s">
        <v>140</v>
      </c>
      <c r="B6" s="36">
        <f>SUM(B7:B31)</f>
        <v>579</v>
      </c>
      <c r="C6" s="39">
        <f>SUM(C7:C34)</f>
        <v>53</v>
      </c>
      <c r="D6" s="40">
        <f t="shared" ref="D6:N6" si="0">SUM(D7:D34)</f>
        <v>89</v>
      </c>
      <c r="E6" s="40">
        <f t="shared" si="0"/>
        <v>293</v>
      </c>
      <c r="F6" s="40">
        <f t="shared" si="0"/>
        <v>110</v>
      </c>
      <c r="G6" s="123">
        <f t="shared" si="0"/>
        <v>34</v>
      </c>
      <c r="H6" s="39">
        <f t="shared" si="0"/>
        <v>0</v>
      </c>
      <c r="I6" s="40">
        <f t="shared" si="0"/>
        <v>579</v>
      </c>
      <c r="J6" s="40">
        <f t="shared" si="0"/>
        <v>0</v>
      </c>
      <c r="K6" s="42">
        <f t="shared" si="0"/>
        <v>0</v>
      </c>
      <c r="L6" s="43">
        <f t="shared" si="0"/>
        <v>558</v>
      </c>
      <c r="M6" s="41">
        <f t="shared" si="0"/>
        <v>21</v>
      </c>
      <c r="N6" s="42">
        <f t="shared" si="0"/>
        <v>95</v>
      </c>
    </row>
    <row r="7" spans="1:14" s="11" customFormat="1" ht="15.65" x14ac:dyDescent="0.25">
      <c r="A7" s="122" t="s">
        <v>141</v>
      </c>
      <c r="B7" s="110">
        <v>491</v>
      </c>
      <c r="C7" s="89">
        <v>53</v>
      </c>
      <c r="D7" s="92">
        <v>89</v>
      </c>
      <c r="E7" s="92">
        <v>293</v>
      </c>
      <c r="F7" s="92">
        <v>25</v>
      </c>
      <c r="G7" s="93">
        <v>31</v>
      </c>
      <c r="H7" s="89">
        <v>0</v>
      </c>
      <c r="I7" s="29">
        <v>491</v>
      </c>
      <c r="J7" s="29">
        <v>0</v>
      </c>
      <c r="K7" s="30">
        <v>0</v>
      </c>
      <c r="L7" s="87">
        <v>470</v>
      </c>
      <c r="M7" s="92">
        <v>21</v>
      </c>
      <c r="N7" s="93">
        <v>78</v>
      </c>
    </row>
    <row r="8" spans="1:14" ht="15.65" x14ac:dyDescent="0.25">
      <c r="A8" s="61" t="s">
        <v>142</v>
      </c>
      <c r="B8" s="27">
        <v>0</v>
      </c>
      <c r="C8" s="111">
        <v>0</v>
      </c>
      <c r="D8" s="102">
        <v>0</v>
      </c>
      <c r="E8" s="102">
        <v>0</v>
      </c>
      <c r="F8" s="112">
        <v>0</v>
      </c>
      <c r="G8" s="113">
        <v>0</v>
      </c>
      <c r="H8" s="101">
        <v>0</v>
      </c>
      <c r="I8" s="112">
        <v>0</v>
      </c>
      <c r="J8" s="112">
        <v>0</v>
      </c>
      <c r="K8" s="113">
        <v>0</v>
      </c>
      <c r="L8" s="104">
        <v>0</v>
      </c>
      <c r="M8" s="102">
        <v>0</v>
      </c>
      <c r="N8" s="103">
        <v>0</v>
      </c>
    </row>
    <row r="9" spans="1:14" ht="15.65" x14ac:dyDescent="0.25">
      <c r="A9" s="61" t="s">
        <v>143</v>
      </c>
      <c r="B9" s="27">
        <v>0</v>
      </c>
      <c r="C9" s="111">
        <v>0</v>
      </c>
      <c r="D9" s="102">
        <v>0</v>
      </c>
      <c r="E9" s="102">
        <v>0</v>
      </c>
      <c r="F9" s="112">
        <v>0</v>
      </c>
      <c r="G9" s="113">
        <v>0</v>
      </c>
      <c r="H9" s="101">
        <v>0</v>
      </c>
      <c r="I9" s="112">
        <v>0</v>
      </c>
      <c r="J9" s="112">
        <v>0</v>
      </c>
      <c r="K9" s="113">
        <v>0</v>
      </c>
      <c r="L9" s="104">
        <v>0</v>
      </c>
      <c r="M9" s="104">
        <v>0</v>
      </c>
      <c r="N9" s="103">
        <v>0</v>
      </c>
    </row>
    <row r="10" spans="1:14" ht="15.65" x14ac:dyDescent="0.25">
      <c r="A10" s="61" t="s">
        <v>144</v>
      </c>
      <c r="B10" s="27">
        <v>0</v>
      </c>
      <c r="C10" s="111">
        <v>0</v>
      </c>
      <c r="D10" s="102">
        <v>0</v>
      </c>
      <c r="E10" s="102">
        <v>0</v>
      </c>
      <c r="F10" s="112">
        <v>0</v>
      </c>
      <c r="G10" s="113">
        <v>0</v>
      </c>
      <c r="H10" s="101">
        <v>0</v>
      </c>
      <c r="I10" s="112">
        <v>0</v>
      </c>
      <c r="J10" s="112">
        <v>0</v>
      </c>
      <c r="K10" s="113">
        <v>0</v>
      </c>
      <c r="L10" s="104">
        <v>0</v>
      </c>
      <c r="M10" s="104">
        <v>0</v>
      </c>
      <c r="N10" s="103">
        <v>0</v>
      </c>
    </row>
    <row r="11" spans="1:14" ht="15.65" x14ac:dyDescent="0.25">
      <c r="A11" s="61" t="s">
        <v>145</v>
      </c>
      <c r="B11" s="27">
        <v>0</v>
      </c>
      <c r="C11" s="101">
        <v>0</v>
      </c>
      <c r="D11" s="102">
        <v>0</v>
      </c>
      <c r="E11" s="102">
        <v>0</v>
      </c>
      <c r="F11" s="102">
        <v>0</v>
      </c>
      <c r="G11" s="103">
        <v>0</v>
      </c>
      <c r="H11" s="101">
        <v>0</v>
      </c>
      <c r="I11" s="112">
        <v>0</v>
      </c>
      <c r="J11" s="112">
        <v>0</v>
      </c>
      <c r="K11" s="113">
        <v>0</v>
      </c>
      <c r="L11" s="104">
        <v>0</v>
      </c>
      <c r="M11" s="104">
        <v>0</v>
      </c>
      <c r="N11" s="103">
        <v>0</v>
      </c>
    </row>
    <row r="12" spans="1:14" ht="15.65" x14ac:dyDescent="0.25">
      <c r="A12" s="61" t="s">
        <v>146</v>
      </c>
      <c r="B12" s="27">
        <v>0</v>
      </c>
      <c r="C12" s="101">
        <v>0</v>
      </c>
      <c r="D12" s="102">
        <v>0</v>
      </c>
      <c r="E12" s="102">
        <v>0</v>
      </c>
      <c r="F12" s="102">
        <v>0</v>
      </c>
      <c r="G12" s="103">
        <v>0</v>
      </c>
      <c r="H12" s="101">
        <v>0</v>
      </c>
      <c r="I12" s="112">
        <v>0</v>
      </c>
      <c r="J12" s="112">
        <v>0</v>
      </c>
      <c r="K12" s="113">
        <v>0</v>
      </c>
      <c r="L12" s="104">
        <v>0</v>
      </c>
      <c r="M12" s="104">
        <v>0</v>
      </c>
      <c r="N12" s="103">
        <v>0</v>
      </c>
    </row>
    <row r="13" spans="1:14" ht="15.65" x14ac:dyDescent="0.25">
      <c r="A13" s="61" t="s">
        <v>147</v>
      </c>
      <c r="B13" s="27">
        <v>0</v>
      </c>
      <c r="C13" s="101">
        <v>0</v>
      </c>
      <c r="D13" s="102">
        <v>0</v>
      </c>
      <c r="E13" s="102">
        <v>0</v>
      </c>
      <c r="F13" s="102">
        <v>0</v>
      </c>
      <c r="G13" s="103">
        <v>0</v>
      </c>
      <c r="H13" s="101">
        <v>0</v>
      </c>
      <c r="I13" s="112">
        <v>0</v>
      </c>
      <c r="J13" s="112">
        <v>0</v>
      </c>
      <c r="K13" s="113">
        <v>0</v>
      </c>
      <c r="L13" s="104">
        <v>0</v>
      </c>
      <c r="M13" s="104">
        <v>0</v>
      </c>
      <c r="N13" s="103">
        <v>0</v>
      </c>
    </row>
    <row r="14" spans="1:14" ht="15.65" x14ac:dyDescent="0.25">
      <c r="A14" s="61" t="s">
        <v>148</v>
      </c>
      <c r="B14" s="27">
        <v>0</v>
      </c>
      <c r="C14" s="101">
        <v>0</v>
      </c>
      <c r="D14" s="102">
        <v>0</v>
      </c>
      <c r="E14" s="102">
        <v>0</v>
      </c>
      <c r="F14" s="102">
        <v>0</v>
      </c>
      <c r="G14" s="103">
        <v>0</v>
      </c>
      <c r="H14" s="101">
        <v>0</v>
      </c>
      <c r="I14" s="112">
        <v>0</v>
      </c>
      <c r="J14" s="112">
        <v>0</v>
      </c>
      <c r="K14" s="113">
        <v>0</v>
      </c>
      <c r="L14" s="104">
        <v>0</v>
      </c>
      <c r="M14" s="104">
        <v>0</v>
      </c>
      <c r="N14" s="103">
        <v>0</v>
      </c>
    </row>
    <row r="15" spans="1:14" ht="15.65" x14ac:dyDescent="0.25">
      <c r="A15" s="61" t="s">
        <v>149</v>
      </c>
      <c r="B15" s="27">
        <v>0</v>
      </c>
      <c r="C15" s="101">
        <v>0</v>
      </c>
      <c r="D15" s="102">
        <v>0</v>
      </c>
      <c r="E15" s="102">
        <v>0</v>
      </c>
      <c r="F15" s="102">
        <v>0</v>
      </c>
      <c r="G15" s="103">
        <v>0</v>
      </c>
      <c r="H15" s="101">
        <v>0</v>
      </c>
      <c r="I15" s="112">
        <v>0</v>
      </c>
      <c r="J15" s="112">
        <v>0</v>
      </c>
      <c r="K15" s="113">
        <v>0</v>
      </c>
      <c r="L15" s="104">
        <v>0</v>
      </c>
      <c r="M15" s="104">
        <v>0</v>
      </c>
      <c r="N15" s="103">
        <v>0</v>
      </c>
    </row>
    <row r="16" spans="1:14" ht="15.65" x14ac:dyDescent="0.25">
      <c r="A16" s="61" t="s">
        <v>150</v>
      </c>
      <c r="B16" s="27">
        <v>0</v>
      </c>
      <c r="C16" s="101">
        <v>0</v>
      </c>
      <c r="D16" s="102">
        <v>0</v>
      </c>
      <c r="E16" s="102">
        <v>0</v>
      </c>
      <c r="F16" s="102">
        <v>0</v>
      </c>
      <c r="G16" s="103">
        <v>0</v>
      </c>
      <c r="H16" s="101">
        <v>0</v>
      </c>
      <c r="I16" s="112">
        <v>0</v>
      </c>
      <c r="J16" s="112">
        <v>0</v>
      </c>
      <c r="K16" s="113">
        <v>0</v>
      </c>
      <c r="L16" s="104">
        <v>0</v>
      </c>
      <c r="M16" s="104">
        <v>0</v>
      </c>
      <c r="N16" s="103">
        <v>0</v>
      </c>
    </row>
    <row r="17" spans="1:14" ht="15.65" x14ac:dyDescent="0.25">
      <c r="A17" s="61" t="s">
        <v>151</v>
      </c>
      <c r="B17" s="27">
        <v>0</v>
      </c>
      <c r="C17" s="101">
        <v>0</v>
      </c>
      <c r="D17" s="102">
        <v>0</v>
      </c>
      <c r="E17" s="102">
        <v>0</v>
      </c>
      <c r="F17" s="102">
        <v>0</v>
      </c>
      <c r="G17" s="103">
        <v>0</v>
      </c>
      <c r="H17" s="101">
        <v>0</v>
      </c>
      <c r="I17" s="112">
        <v>0</v>
      </c>
      <c r="J17" s="112">
        <v>0</v>
      </c>
      <c r="K17" s="113">
        <v>0</v>
      </c>
      <c r="L17" s="104">
        <v>0</v>
      </c>
      <c r="M17" s="104">
        <v>0</v>
      </c>
      <c r="N17" s="103">
        <v>0</v>
      </c>
    </row>
    <row r="18" spans="1:14" ht="15.65" x14ac:dyDescent="0.25">
      <c r="A18" s="61" t="s">
        <v>152</v>
      </c>
      <c r="B18" s="27">
        <v>0</v>
      </c>
      <c r="C18" s="101">
        <v>0</v>
      </c>
      <c r="D18" s="102">
        <v>0</v>
      </c>
      <c r="E18" s="102">
        <v>0</v>
      </c>
      <c r="F18" s="102">
        <v>0</v>
      </c>
      <c r="G18" s="103">
        <v>0</v>
      </c>
      <c r="H18" s="101">
        <v>0</v>
      </c>
      <c r="I18" s="112">
        <v>0</v>
      </c>
      <c r="J18" s="112">
        <v>0</v>
      </c>
      <c r="K18" s="113">
        <v>0</v>
      </c>
      <c r="L18" s="104">
        <v>0</v>
      </c>
      <c r="M18" s="104">
        <v>0</v>
      </c>
      <c r="N18" s="103">
        <v>0</v>
      </c>
    </row>
    <row r="19" spans="1:14" ht="15.65" x14ac:dyDescent="0.25">
      <c r="A19" s="61" t="s">
        <v>153</v>
      </c>
      <c r="B19" s="27">
        <v>0</v>
      </c>
      <c r="C19" s="101">
        <v>0</v>
      </c>
      <c r="D19" s="102">
        <v>0</v>
      </c>
      <c r="E19" s="102">
        <v>0</v>
      </c>
      <c r="F19" s="102">
        <v>0</v>
      </c>
      <c r="G19" s="103">
        <v>0</v>
      </c>
      <c r="H19" s="101">
        <v>0</v>
      </c>
      <c r="I19" s="112">
        <v>0</v>
      </c>
      <c r="J19" s="112">
        <v>0</v>
      </c>
      <c r="K19" s="113">
        <v>0</v>
      </c>
      <c r="L19" s="104">
        <v>0</v>
      </c>
      <c r="M19" s="104">
        <v>0</v>
      </c>
      <c r="N19" s="103">
        <v>0</v>
      </c>
    </row>
    <row r="20" spans="1:14" ht="15.65" x14ac:dyDescent="0.25">
      <c r="A20" s="121" t="s">
        <v>154</v>
      </c>
      <c r="B20" s="110">
        <v>3</v>
      </c>
      <c r="C20" s="89">
        <v>0</v>
      </c>
      <c r="D20" s="92">
        <v>0</v>
      </c>
      <c r="E20" s="92">
        <v>0</v>
      </c>
      <c r="F20" s="92">
        <v>0</v>
      </c>
      <c r="G20" s="93">
        <v>3</v>
      </c>
      <c r="H20" s="89">
        <v>0</v>
      </c>
      <c r="I20" s="29">
        <v>3</v>
      </c>
      <c r="J20" s="29">
        <v>0</v>
      </c>
      <c r="K20" s="30">
        <v>0</v>
      </c>
      <c r="L20" s="87">
        <v>3</v>
      </c>
      <c r="M20" s="92">
        <v>0</v>
      </c>
      <c r="N20" s="93">
        <v>1</v>
      </c>
    </row>
    <row r="21" spans="1:14" ht="15.65" x14ac:dyDescent="0.25">
      <c r="A21" s="61" t="s">
        <v>155</v>
      </c>
      <c r="B21" s="27">
        <v>0</v>
      </c>
      <c r="C21" s="101">
        <v>0</v>
      </c>
      <c r="D21" s="102">
        <v>0</v>
      </c>
      <c r="E21" s="102">
        <v>0</v>
      </c>
      <c r="F21" s="102">
        <v>0</v>
      </c>
      <c r="G21" s="103">
        <v>0</v>
      </c>
      <c r="H21" s="101">
        <v>0</v>
      </c>
      <c r="I21" s="112">
        <v>0</v>
      </c>
      <c r="J21" s="112">
        <v>0</v>
      </c>
      <c r="K21" s="113">
        <v>0</v>
      </c>
      <c r="L21" s="104">
        <v>0</v>
      </c>
      <c r="M21" s="104">
        <v>0</v>
      </c>
      <c r="N21" s="103">
        <v>0</v>
      </c>
    </row>
    <row r="22" spans="1:14" ht="15.65" x14ac:dyDescent="0.25">
      <c r="A22" s="61" t="s">
        <v>156</v>
      </c>
      <c r="B22" s="27">
        <v>0</v>
      </c>
      <c r="C22" s="101">
        <v>0</v>
      </c>
      <c r="D22" s="102">
        <v>0</v>
      </c>
      <c r="E22" s="102">
        <v>0</v>
      </c>
      <c r="F22" s="102">
        <v>0</v>
      </c>
      <c r="G22" s="103">
        <v>0</v>
      </c>
      <c r="H22" s="101">
        <v>0</v>
      </c>
      <c r="I22" s="112">
        <v>0</v>
      </c>
      <c r="J22" s="112">
        <v>0</v>
      </c>
      <c r="K22" s="113">
        <v>0</v>
      </c>
      <c r="L22" s="104">
        <v>0</v>
      </c>
      <c r="M22" s="104">
        <v>0</v>
      </c>
      <c r="N22" s="103">
        <v>0</v>
      </c>
    </row>
    <row r="23" spans="1:14" ht="15.65" x14ac:dyDescent="0.25">
      <c r="A23" s="121" t="s">
        <v>157</v>
      </c>
      <c r="B23" s="120">
        <v>85</v>
      </c>
      <c r="C23" s="114">
        <v>0</v>
      </c>
      <c r="D23" s="115">
        <v>0</v>
      </c>
      <c r="E23" s="115">
        <v>0</v>
      </c>
      <c r="F23" s="115">
        <v>85</v>
      </c>
      <c r="G23" s="116">
        <v>0</v>
      </c>
      <c r="H23" s="114">
        <v>0</v>
      </c>
      <c r="I23" s="117">
        <v>85</v>
      </c>
      <c r="J23" s="117">
        <v>0</v>
      </c>
      <c r="K23" s="118">
        <v>0</v>
      </c>
      <c r="L23" s="119">
        <v>85</v>
      </c>
      <c r="M23" s="119">
        <v>0</v>
      </c>
      <c r="N23" s="116">
        <v>16</v>
      </c>
    </row>
    <row r="24" spans="1:14" ht="15.65" x14ac:dyDescent="0.25">
      <c r="A24" s="61" t="s">
        <v>158</v>
      </c>
      <c r="B24" s="27">
        <v>0</v>
      </c>
      <c r="C24" s="101">
        <v>0</v>
      </c>
      <c r="D24" s="102">
        <v>0</v>
      </c>
      <c r="E24" s="102">
        <v>0</v>
      </c>
      <c r="F24" s="102">
        <v>0</v>
      </c>
      <c r="G24" s="103">
        <v>0</v>
      </c>
      <c r="H24" s="101">
        <v>0</v>
      </c>
      <c r="I24" s="112">
        <v>0</v>
      </c>
      <c r="J24" s="112">
        <v>0</v>
      </c>
      <c r="K24" s="113">
        <v>0</v>
      </c>
      <c r="L24" s="104">
        <v>0</v>
      </c>
      <c r="M24" s="104">
        <v>0</v>
      </c>
      <c r="N24" s="103">
        <v>0</v>
      </c>
    </row>
    <row r="25" spans="1:14" ht="15.65" x14ac:dyDescent="0.25">
      <c r="A25" s="61" t="s">
        <v>159</v>
      </c>
      <c r="B25" s="27">
        <v>0</v>
      </c>
      <c r="C25" s="101">
        <v>0</v>
      </c>
      <c r="D25" s="102">
        <v>0</v>
      </c>
      <c r="E25" s="102">
        <v>0</v>
      </c>
      <c r="F25" s="102">
        <v>0</v>
      </c>
      <c r="G25" s="103">
        <v>0</v>
      </c>
      <c r="H25" s="101">
        <v>0</v>
      </c>
      <c r="I25" s="112">
        <v>0</v>
      </c>
      <c r="J25" s="112">
        <v>0</v>
      </c>
      <c r="K25" s="113">
        <v>0</v>
      </c>
      <c r="L25" s="104">
        <v>0</v>
      </c>
      <c r="M25" s="104">
        <v>0</v>
      </c>
      <c r="N25" s="103">
        <v>0</v>
      </c>
    </row>
    <row r="26" spans="1:14" ht="15.65" x14ac:dyDescent="0.25">
      <c r="A26" s="61" t="s">
        <v>160</v>
      </c>
      <c r="B26" s="27">
        <v>0</v>
      </c>
      <c r="C26" s="101">
        <v>0</v>
      </c>
      <c r="D26" s="102">
        <v>0</v>
      </c>
      <c r="E26" s="102">
        <v>0</v>
      </c>
      <c r="F26" s="102">
        <v>0</v>
      </c>
      <c r="G26" s="103">
        <v>0</v>
      </c>
      <c r="H26" s="101">
        <v>0</v>
      </c>
      <c r="I26" s="112">
        <v>0</v>
      </c>
      <c r="J26" s="112">
        <v>0</v>
      </c>
      <c r="K26" s="113">
        <v>0</v>
      </c>
      <c r="L26" s="104">
        <v>0</v>
      </c>
      <c r="M26" s="104">
        <v>0</v>
      </c>
      <c r="N26" s="103">
        <v>0</v>
      </c>
    </row>
    <row r="27" spans="1:14" ht="15.65" x14ac:dyDescent="0.25">
      <c r="A27" s="61" t="s">
        <v>161</v>
      </c>
      <c r="B27" s="27">
        <v>0</v>
      </c>
      <c r="C27" s="101">
        <v>0</v>
      </c>
      <c r="D27" s="102">
        <v>0</v>
      </c>
      <c r="E27" s="102">
        <v>0</v>
      </c>
      <c r="F27" s="102">
        <v>0</v>
      </c>
      <c r="G27" s="103">
        <v>0</v>
      </c>
      <c r="H27" s="101">
        <v>0</v>
      </c>
      <c r="I27" s="112">
        <v>0</v>
      </c>
      <c r="J27" s="112">
        <v>0</v>
      </c>
      <c r="K27" s="113">
        <v>0</v>
      </c>
      <c r="L27" s="104">
        <v>0</v>
      </c>
      <c r="M27" s="104">
        <v>0</v>
      </c>
      <c r="N27" s="103">
        <v>0</v>
      </c>
    </row>
    <row r="28" spans="1:14" ht="15.65" x14ac:dyDescent="0.25">
      <c r="A28" s="121" t="s">
        <v>162</v>
      </c>
      <c r="B28" s="27">
        <v>0</v>
      </c>
      <c r="C28" s="101">
        <v>0</v>
      </c>
      <c r="D28" s="102">
        <v>0</v>
      </c>
      <c r="E28" s="102">
        <v>0</v>
      </c>
      <c r="F28" s="102">
        <v>0</v>
      </c>
      <c r="G28" s="103">
        <v>0</v>
      </c>
      <c r="H28" s="101">
        <v>0</v>
      </c>
      <c r="I28" s="112">
        <v>0</v>
      </c>
      <c r="J28" s="112">
        <v>0</v>
      </c>
      <c r="K28" s="113">
        <v>0</v>
      </c>
      <c r="L28" s="104">
        <v>0</v>
      </c>
      <c r="M28" s="104">
        <v>0</v>
      </c>
      <c r="N28" s="103">
        <v>0</v>
      </c>
    </row>
    <row r="29" spans="1:14" ht="15.65" x14ac:dyDescent="0.25">
      <c r="A29" s="61" t="s">
        <v>163</v>
      </c>
      <c r="B29" s="27">
        <v>0</v>
      </c>
      <c r="C29" s="101">
        <v>0</v>
      </c>
      <c r="D29" s="102">
        <v>0</v>
      </c>
      <c r="E29" s="102">
        <v>0</v>
      </c>
      <c r="F29" s="102">
        <v>0</v>
      </c>
      <c r="G29" s="103">
        <v>0</v>
      </c>
      <c r="H29" s="101">
        <v>0</v>
      </c>
      <c r="I29" s="112">
        <v>0</v>
      </c>
      <c r="J29" s="112">
        <v>0</v>
      </c>
      <c r="K29" s="113">
        <v>0</v>
      </c>
      <c r="L29" s="104">
        <v>0</v>
      </c>
      <c r="M29" s="104">
        <v>0</v>
      </c>
      <c r="N29" s="103">
        <v>0</v>
      </c>
    </row>
    <row r="30" spans="1:14" ht="15.65" x14ac:dyDescent="0.25">
      <c r="A30" s="61" t="s">
        <v>164</v>
      </c>
      <c r="B30" s="27">
        <v>0</v>
      </c>
      <c r="C30" s="101">
        <v>0</v>
      </c>
      <c r="D30" s="102">
        <v>0</v>
      </c>
      <c r="E30" s="102">
        <v>0</v>
      </c>
      <c r="F30" s="102">
        <v>0</v>
      </c>
      <c r="G30" s="103">
        <v>0</v>
      </c>
      <c r="H30" s="101">
        <v>0</v>
      </c>
      <c r="I30" s="112">
        <v>0</v>
      </c>
      <c r="J30" s="112">
        <v>0</v>
      </c>
      <c r="K30" s="113">
        <v>0</v>
      </c>
      <c r="L30" s="104">
        <v>0</v>
      </c>
      <c r="M30" s="104">
        <v>0</v>
      </c>
      <c r="N30" s="103">
        <v>0</v>
      </c>
    </row>
    <row r="31" spans="1:14" ht="15.65" x14ac:dyDescent="0.25">
      <c r="A31" s="61" t="s">
        <v>165</v>
      </c>
      <c r="B31" s="27">
        <v>0</v>
      </c>
      <c r="C31" s="101">
        <v>0</v>
      </c>
      <c r="D31" s="102">
        <v>0</v>
      </c>
      <c r="E31" s="102">
        <v>0</v>
      </c>
      <c r="F31" s="102">
        <v>0</v>
      </c>
      <c r="G31" s="103">
        <v>0</v>
      </c>
      <c r="H31" s="101">
        <v>0</v>
      </c>
      <c r="I31" s="112">
        <v>0</v>
      </c>
      <c r="J31" s="112">
        <v>0</v>
      </c>
      <c r="K31" s="113">
        <v>0</v>
      </c>
      <c r="L31" s="104">
        <v>0</v>
      </c>
      <c r="M31" s="104">
        <v>0</v>
      </c>
      <c r="N31" s="103">
        <v>0</v>
      </c>
    </row>
    <row r="32" spans="1:14" ht="15.65" x14ac:dyDescent="0.25">
      <c r="A32" s="61" t="s">
        <v>166</v>
      </c>
      <c r="B32" s="27">
        <v>0</v>
      </c>
      <c r="C32" s="101">
        <v>0</v>
      </c>
      <c r="D32" s="102">
        <v>0</v>
      </c>
      <c r="E32" s="102">
        <v>0</v>
      </c>
      <c r="F32" s="102">
        <v>0</v>
      </c>
      <c r="G32" s="103">
        <v>0</v>
      </c>
      <c r="H32" s="101">
        <v>0</v>
      </c>
      <c r="I32" s="112">
        <v>0</v>
      </c>
      <c r="J32" s="112">
        <v>0</v>
      </c>
      <c r="K32" s="113">
        <v>0</v>
      </c>
      <c r="L32" s="104">
        <v>0</v>
      </c>
      <c r="M32" s="104">
        <v>0</v>
      </c>
      <c r="N32" s="103">
        <v>0</v>
      </c>
    </row>
    <row r="33" spans="1:14" ht="15.65" x14ac:dyDescent="0.25">
      <c r="A33" s="61" t="s">
        <v>167</v>
      </c>
      <c r="B33" s="27">
        <v>0</v>
      </c>
      <c r="C33" s="101">
        <v>0</v>
      </c>
      <c r="D33" s="102">
        <v>0</v>
      </c>
      <c r="E33" s="102">
        <v>0</v>
      </c>
      <c r="F33" s="102">
        <v>0</v>
      </c>
      <c r="G33" s="103">
        <v>0</v>
      </c>
      <c r="H33" s="101">
        <v>0</v>
      </c>
      <c r="I33" s="112">
        <v>0</v>
      </c>
      <c r="J33" s="112">
        <v>0</v>
      </c>
      <c r="K33" s="113">
        <v>0</v>
      </c>
      <c r="L33" s="104">
        <v>0</v>
      </c>
      <c r="M33" s="104">
        <v>0</v>
      </c>
      <c r="N33" s="103">
        <v>0</v>
      </c>
    </row>
    <row r="34" spans="1:14" ht="16.3" thickBot="1" x14ac:dyDescent="0.3">
      <c r="A34" s="62" t="s">
        <v>168</v>
      </c>
      <c r="B34" s="28">
        <v>0</v>
      </c>
      <c r="C34" s="106">
        <v>0</v>
      </c>
      <c r="D34" s="107">
        <v>0</v>
      </c>
      <c r="E34" s="107">
        <v>0</v>
      </c>
      <c r="F34" s="107">
        <v>0</v>
      </c>
      <c r="G34" s="108">
        <v>0</v>
      </c>
      <c r="H34" s="106">
        <v>0</v>
      </c>
      <c r="I34" s="241">
        <v>0</v>
      </c>
      <c r="J34" s="241">
        <v>0</v>
      </c>
      <c r="K34" s="242">
        <v>0</v>
      </c>
      <c r="L34" s="109">
        <v>0</v>
      </c>
      <c r="M34" s="109">
        <v>0</v>
      </c>
      <c r="N34" s="108">
        <v>0</v>
      </c>
    </row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V10" sqref="BV10"/>
    </sheetView>
  </sheetViews>
  <sheetFormatPr defaultRowHeight="13.6" x14ac:dyDescent="0.25"/>
  <cols>
    <col min="1" max="1" width="54.875" style="7" customWidth="1"/>
    <col min="2" max="2" width="18" style="7" customWidth="1"/>
    <col min="3" max="5" width="16.75" style="7" customWidth="1"/>
    <col min="6" max="12" width="3.875" style="124" hidden="1" customWidth="1"/>
    <col min="13" max="13" width="9.625" style="124" hidden="1" customWidth="1"/>
    <col min="14" max="14" width="3.875" style="124" hidden="1" customWidth="1"/>
    <col min="15" max="15" width="6.75" style="124" hidden="1" customWidth="1"/>
    <col min="16" max="21" width="3.875" style="124" hidden="1" customWidth="1"/>
    <col min="22" max="22" width="5.125" style="124" hidden="1" customWidth="1"/>
    <col min="23" max="23" width="3.875" style="124" hidden="1" customWidth="1"/>
    <col min="24" max="24" width="4.75" style="124" hidden="1" customWidth="1"/>
    <col min="25" max="25" width="5" style="124" hidden="1" customWidth="1"/>
    <col min="26" max="35" width="3.875" style="124" hidden="1" customWidth="1"/>
    <col min="36" max="36" width="6.75" style="124" hidden="1" customWidth="1"/>
    <col min="37" max="38" width="3.875" style="124" hidden="1" customWidth="1"/>
    <col min="39" max="39" width="5.375" style="124" hidden="1" customWidth="1"/>
    <col min="40" max="40" width="6.75" style="124" hidden="1" customWidth="1"/>
    <col min="41" max="46" width="3.875" style="124" hidden="1" customWidth="1"/>
    <col min="47" max="47" width="6.75" style="124" hidden="1" customWidth="1"/>
    <col min="48" max="50" width="3.875" style="124" hidden="1" customWidth="1"/>
    <col min="51" max="51" width="6.75" style="124" hidden="1" customWidth="1"/>
    <col min="52" max="54" width="3.875" style="124" hidden="1" customWidth="1"/>
    <col min="55" max="55" width="12.375" style="124" hidden="1" customWidth="1"/>
    <col min="56" max="56" width="3.875" style="124" hidden="1" customWidth="1"/>
    <col min="57" max="57" width="7" style="124" hidden="1" customWidth="1"/>
    <col min="58" max="59" width="3.875" style="124" hidden="1" customWidth="1"/>
    <col min="60" max="60" width="6.125" style="124" hidden="1" customWidth="1"/>
    <col min="61" max="61" width="6.75" style="124" hidden="1" customWidth="1"/>
    <col min="62" max="62" width="3.875" style="124" hidden="1" customWidth="1"/>
    <col min="63" max="63" width="6.75" style="124" hidden="1" customWidth="1"/>
    <col min="64" max="71" width="3.875" style="124" hidden="1" customWidth="1"/>
    <col min="72" max="72" width="5.875" style="7" customWidth="1"/>
    <col min="73" max="73" width="7" style="7" customWidth="1"/>
    <col min="74" max="74" width="7.125" style="7" customWidth="1"/>
    <col min="75" max="75" width="5.125" style="7" customWidth="1"/>
    <col min="76" max="77" width="5.75" style="7" customWidth="1"/>
    <col min="78" max="78" width="3.75" style="7" customWidth="1"/>
    <col min="79" max="79" width="3.875" style="7" customWidth="1"/>
    <col min="80" max="80" width="4.375" style="7" customWidth="1"/>
    <col min="81" max="81" width="4.625" style="7" customWidth="1"/>
    <col min="82" max="82" width="8" style="7" customWidth="1"/>
    <col min="83" max="83" width="7.125" style="7" customWidth="1"/>
    <col min="84" max="84" width="4.25" style="7" customWidth="1"/>
    <col min="85" max="85" width="5.375" style="7" customWidth="1"/>
    <col min="86" max="86" width="5" style="7" customWidth="1"/>
    <col min="87" max="87" width="6.25" style="7" customWidth="1"/>
    <col min="88" max="88" width="5.625" style="7" customWidth="1"/>
    <col min="89" max="89" width="5.25" style="7" customWidth="1"/>
    <col min="90" max="320" width="9" style="7"/>
    <col min="321" max="321" width="17.375" style="7" customWidth="1"/>
    <col min="322" max="322" width="7.25" style="7" customWidth="1"/>
    <col min="323" max="323" width="6.25" style="7" customWidth="1"/>
    <col min="324" max="324" width="5.625" style="7" customWidth="1"/>
    <col min="325" max="325" width="6.125" style="7" customWidth="1"/>
    <col min="326" max="326" width="4.125" style="7" customWidth="1"/>
    <col min="327" max="327" width="4.875" style="7" customWidth="1"/>
    <col min="328" max="328" width="5.875" style="7" customWidth="1"/>
    <col min="329" max="329" width="7" style="7" customWidth="1"/>
    <col min="330" max="330" width="7.125" style="7" customWidth="1"/>
    <col min="331" max="331" width="5.125" style="7" customWidth="1"/>
    <col min="332" max="333" width="5.75" style="7" customWidth="1"/>
    <col min="334" max="334" width="3.75" style="7" customWidth="1"/>
    <col min="335" max="335" width="3.875" style="7" customWidth="1"/>
    <col min="336" max="336" width="4.375" style="7" customWidth="1"/>
    <col min="337" max="337" width="4.625" style="7" customWidth="1"/>
    <col min="338" max="338" width="8" style="7" customWidth="1"/>
    <col min="339" max="339" width="7.125" style="7" customWidth="1"/>
    <col min="340" max="340" width="4.25" style="7" customWidth="1"/>
    <col min="341" max="341" width="5.375" style="7" customWidth="1"/>
    <col min="342" max="342" width="5" style="7" customWidth="1"/>
    <col min="343" max="343" width="6.25" style="7" customWidth="1"/>
    <col min="344" max="344" width="5.625" style="7" customWidth="1"/>
    <col min="345" max="345" width="5.25" style="7" customWidth="1"/>
    <col min="346" max="576" width="9" style="7"/>
    <col min="577" max="577" width="17.375" style="7" customWidth="1"/>
    <col min="578" max="578" width="7.25" style="7" customWidth="1"/>
    <col min="579" max="579" width="6.25" style="7" customWidth="1"/>
    <col min="580" max="580" width="5.625" style="7" customWidth="1"/>
    <col min="581" max="581" width="6.125" style="7" customWidth="1"/>
    <col min="582" max="582" width="4.125" style="7" customWidth="1"/>
    <col min="583" max="583" width="4.875" style="7" customWidth="1"/>
    <col min="584" max="584" width="5.875" style="7" customWidth="1"/>
    <col min="585" max="585" width="7" style="7" customWidth="1"/>
    <col min="586" max="586" width="7.125" style="7" customWidth="1"/>
    <col min="587" max="587" width="5.125" style="7" customWidth="1"/>
    <col min="588" max="589" width="5.75" style="7" customWidth="1"/>
    <col min="590" max="590" width="3.75" style="7" customWidth="1"/>
    <col min="591" max="591" width="3.875" style="7" customWidth="1"/>
    <col min="592" max="592" width="4.375" style="7" customWidth="1"/>
    <col min="593" max="593" width="4.625" style="7" customWidth="1"/>
    <col min="594" max="594" width="8" style="7" customWidth="1"/>
    <col min="595" max="595" width="7.125" style="7" customWidth="1"/>
    <col min="596" max="596" width="4.25" style="7" customWidth="1"/>
    <col min="597" max="597" width="5.375" style="7" customWidth="1"/>
    <col min="598" max="598" width="5" style="7" customWidth="1"/>
    <col min="599" max="599" width="6.25" style="7" customWidth="1"/>
    <col min="600" max="600" width="5.625" style="7" customWidth="1"/>
    <col min="601" max="601" width="5.25" style="7" customWidth="1"/>
    <col min="602" max="832" width="9" style="7"/>
    <col min="833" max="833" width="17.375" style="7" customWidth="1"/>
    <col min="834" max="834" width="7.25" style="7" customWidth="1"/>
    <col min="835" max="835" width="6.25" style="7" customWidth="1"/>
    <col min="836" max="836" width="5.625" style="7" customWidth="1"/>
    <col min="837" max="837" width="6.125" style="7" customWidth="1"/>
    <col min="838" max="838" width="4.125" style="7" customWidth="1"/>
    <col min="839" max="839" width="4.875" style="7" customWidth="1"/>
    <col min="840" max="840" width="5.875" style="7" customWidth="1"/>
    <col min="841" max="841" width="7" style="7" customWidth="1"/>
    <col min="842" max="842" width="7.125" style="7" customWidth="1"/>
    <col min="843" max="843" width="5.125" style="7" customWidth="1"/>
    <col min="844" max="845" width="5.75" style="7" customWidth="1"/>
    <col min="846" max="846" width="3.75" style="7" customWidth="1"/>
    <col min="847" max="847" width="3.875" style="7" customWidth="1"/>
    <col min="848" max="848" width="4.375" style="7" customWidth="1"/>
    <col min="849" max="849" width="4.625" style="7" customWidth="1"/>
    <col min="850" max="850" width="8" style="7" customWidth="1"/>
    <col min="851" max="851" width="7.125" style="7" customWidth="1"/>
    <col min="852" max="852" width="4.25" style="7" customWidth="1"/>
    <col min="853" max="853" width="5.375" style="7" customWidth="1"/>
    <col min="854" max="854" width="5" style="7" customWidth="1"/>
    <col min="855" max="855" width="6.25" style="7" customWidth="1"/>
    <col min="856" max="856" width="5.625" style="7" customWidth="1"/>
    <col min="857" max="857" width="5.25" style="7" customWidth="1"/>
    <col min="858" max="1088" width="9" style="7"/>
    <col min="1089" max="1089" width="17.375" style="7" customWidth="1"/>
    <col min="1090" max="1090" width="7.25" style="7" customWidth="1"/>
    <col min="1091" max="1091" width="6.25" style="7" customWidth="1"/>
    <col min="1092" max="1092" width="5.625" style="7" customWidth="1"/>
    <col min="1093" max="1093" width="6.125" style="7" customWidth="1"/>
    <col min="1094" max="1094" width="4.125" style="7" customWidth="1"/>
    <col min="1095" max="1095" width="4.875" style="7" customWidth="1"/>
    <col min="1096" max="1096" width="5.875" style="7" customWidth="1"/>
    <col min="1097" max="1097" width="7" style="7" customWidth="1"/>
    <col min="1098" max="1098" width="7.125" style="7" customWidth="1"/>
    <col min="1099" max="1099" width="5.125" style="7" customWidth="1"/>
    <col min="1100" max="1101" width="5.75" style="7" customWidth="1"/>
    <col min="1102" max="1102" width="3.75" style="7" customWidth="1"/>
    <col min="1103" max="1103" width="3.875" style="7" customWidth="1"/>
    <col min="1104" max="1104" width="4.375" style="7" customWidth="1"/>
    <col min="1105" max="1105" width="4.625" style="7" customWidth="1"/>
    <col min="1106" max="1106" width="8" style="7" customWidth="1"/>
    <col min="1107" max="1107" width="7.125" style="7" customWidth="1"/>
    <col min="1108" max="1108" width="4.25" style="7" customWidth="1"/>
    <col min="1109" max="1109" width="5.375" style="7" customWidth="1"/>
    <col min="1110" max="1110" width="5" style="7" customWidth="1"/>
    <col min="1111" max="1111" width="6.25" style="7" customWidth="1"/>
    <col min="1112" max="1112" width="5.625" style="7" customWidth="1"/>
    <col min="1113" max="1113" width="5.25" style="7" customWidth="1"/>
    <col min="1114" max="1344" width="9" style="7"/>
    <col min="1345" max="1345" width="17.375" style="7" customWidth="1"/>
    <col min="1346" max="1346" width="7.25" style="7" customWidth="1"/>
    <col min="1347" max="1347" width="6.25" style="7" customWidth="1"/>
    <col min="1348" max="1348" width="5.625" style="7" customWidth="1"/>
    <col min="1349" max="1349" width="6.125" style="7" customWidth="1"/>
    <col min="1350" max="1350" width="4.125" style="7" customWidth="1"/>
    <col min="1351" max="1351" width="4.875" style="7" customWidth="1"/>
    <col min="1352" max="1352" width="5.875" style="7" customWidth="1"/>
    <col min="1353" max="1353" width="7" style="7" customWidth="1"/>
    <col min="1354" max="1354" width="7.125" style="7" customWidth="1"/>
    <col min="1355" max="1355" width="5.125" style="7" customWidth="1"/>
    <col min="1356" max="1357" width="5.75" style="7" customWidth="1"/>
    <col min="1358" max="1358" width="3.75" style="7" customWidth="1"/>
    <col min="1359" max="1359" width="3.875" style="7" customWidth="1"/>
    <col min="1360" max="1360" width="4.375" style="7" customWidth="1"/>
    <col min="1361" max="1361" width="4.625" style="7" customWidth="1"/>
    <col min="1362" max="1362" width="8" style="7" customWidth="1"/>
    <col min="1363" max="1363" width="7.125" style="7" customWidth="1"/>
    <col min="1364" max="1364" width="4.25" style="7" customWidth="1"/>
    <col min="1365" max="1365" width="5.375" style="7" customWidth="1"/>
    <col min="1366" max="1366" width="5" style="7" customWidth="1"/>
    <col min="1367" max="1367" width="6.25" style="7" customWidth="1"/>
    <col min="1368" max="1368" width="5.625" style="7" customWidth="1"/>
    <col min="1369" max="1369" width="5.25" style="7" customWidth="1"/>
    <col min="1370" max="1600" width="9" style="7"/>
    <col min="1601" max="1601" width="17.375" style="7" customWidth="1"/>
    <col min="1602" max="1602" width="7.25" style="7" customWidth="1"/>
    <col min="1603" max="1603" width="6.25" style="7" customWidth="1"/>
    <col min="1604" max="1604" width="5.625" style="7" customWidth="1"/>
    <col min="1605" max="1605" width="6.125" style="7" customWidth="1"/>
    <col min="1606" max="1606" width="4.125" style="7" customWidth="1"/>
    <col min="1607" max="1607" width="4.875" style="7" customWidth="1"/>
    <col min="1608" max="1608" width="5.875" style="7" customWidth="1"/>
    <col min="1609" max="1609" width="7" style="7" customWidth="1"/>
    <col min="1610" max="1610" width="7.125" style="7" customWidth="1"/>
    <col min="1611" max="1611" width="5.125" style="7" customWidth="1"/>
    <col min="1612" max="1613" width="5.75" style="7" customWidth="1"/>
    <col min="1614" max="1614" width="3.75" style="7" customWidth="1"/>
    <col min="1615" max="1615" width="3.875" style="7" customWidth="1"/>
    <col min="1616" max="1616" width="4.375" style="7" customWidth="1"/>
    <col min="1617" max="1617" width="4.625" style="7" customWidth="1"/>
    <col min="1618" max="1618" width="8" style="7" customWidth="1"/>
    <col min="1619" max="1619" width="7.125" style="7" customWidth="1"/>
    <col min="1620" max="1620" width="4.25" style="7" customWidth="1"/>
    <col min="1621" max="1621" width="5.375" style="7" customWidth="1"/>
    <col min="1622" max="1622" width="5" style="7" customWidth="1"/>
    <col min="1623" max="1623" width="6.25" style="7" customWidth="1"/>
    <col min="1624" max="1624" width="5.625" style="7" customWidth="1"/>
    <col min="1625" max="1625" width="5.25" style="7" customWidth="1"/>
    <col min="1626" max="1856" width="9" style="7"/>
    <col min="1857" max="1857" width="17.375" style="7" customWidth="1"/>
    <col min="1858" max="1858" width="7.25" style="7" customWidth="1"/>
    <col min="1859" max="1859" width="6.25" style="7" customWidth="1"/>
    <col min="1860" max="1860" width="5.625" style="7" customWidth="1"/>
    <col min="1861" max="1861" width="6.125" style="7" customWidth="1"/>
    <col min="1862" max="1862" width="4.125" style="7" customWidth="1"/>
    <col min="1863" max="1863" width="4.875" style="7" customWidth="1"/>
    <col min="1864" max="1864" width="5.875" style="7" customWidth="1"/>
    <col min="1865" max="1865" width="7" style="7" customWidth="1"/>
    <col min="1866" max="1866" width="7.125" style="7" customWidth="1"/>
    <col min="1867" max="1867" width="5.125" style="7" customWidth="1"/>
    <col min="1868" max="1869" width="5.75" style="7" customWidth="1"/>
    <col min="1870" max="1870" width="3.75" style="7" customWidth="1"/>
    <col min="1871" max="1871" width="3.875" style="7" customWidth="1"/>
    <col min="1872" max="1872" width="4.375" style="7" customWidth="1"/>
    <col min="1873" max="1873" width="4.625" style="7" customWidth="1"/>
    <col min="1874" max="1874" width="8" style="7" customWidth="1"/>
    <col min="1875" max="1875" width="7.125" style="7" customWidth="1"/>
    <col min="1876" max="1876" width="4.25" style="7" customWidth="1"/>
    <col min="1877" max="1877" width="5.375" style="7" customWidth="1"/>
    <col min="1878" max="1878" width="5" style="7" customWidth="1"/>
    <col min="1879" max="1879" width="6.25" style="7" customWidth="1"/>
    <col min="1880" max="1880" width="5.625" style="7" customWidth="1"/>
    <col min="1881" max="1881" width="5.25" style="7" customWidth="1"/>
    <col min="1882" max="2112" width="9" style="7"/>
    <col min="2113" max="2113" width="17.375" style="7" customWidth="1"/>
    <col min="2114" max="2114" width="7.25" style="7" customWidth="1"/>
    <col min="2115" max="2115" width="6.25" style="7" customWidth="1"/>
    <col min="2116" max="2116" width="5.625" style="7" customWidth="1"/>
    <col min="2117" max="2117" width="6.125" style="7" customWidth="1"/>
    <col min="2118" max="2118" width="4.125" style="7" customWidth="1"/>
    <col min="2119" max="2119" width="4.875" style="7" customWidth="1"/>
    <col min="2120" max="2120" width="5.875" style="7" customWidth="1"/>
    <col min="2121" max="2121" width="7" style="7" customWidth="1"/>
    <col min="2122" max="2122" width="7.125" style="7" customWidth="1"/>
    <col min="2123" max="2123" width="5.125" style="7" customWidth="1"/>
    <col min="2124" max="2125" width="5.75" style="7" customWidth="1"/>
    <col min="2126" max="2126" width="3.75" style="7" customWidth="1"/>
    <col min="2127" max="2127" width="3.875" style="7" customWidth="1"/>
    <col min="2128" max="2128" width="4.375" style="7" customWidth="1"/>
    <col min="2129" max="2129" width="4.625" style="7" customWidth="1"/>
    <col min="2130" max="2130" width="8" style="7" customWidth="1"/>
    <col min="2131" max="2131" width="7.125" style="7" customWidth="1"/>
    <col min="2132" max="2132" width="4.25" style="7" customWidth="1"/>
    <col min="2133" max="2133" width="5.375" style="7" customWidth="1"/>
    <col min="2134" max="2134" width="5" style="7" customWidth="1"/>
    <col min="2135" max="2135" width="6.25" style="7" customWidth="1"/>
    <col min="2136" max="2136" width="5.625" style="7" customWidth="1"/>
    <col min="2137" max="2137" width="5.25" style="7" customWidth="1"/>
    <col min="2138" max="2368" width="9" style="7"/>
    <col min="2369" max="2369" width="17.375" style="7" customWidth="1"/>
    <col min="2370" max="2370" width="7.25" style="7" customWidth="1"/>
    <col min="2371" max="2371" width="6.25" style="7" customWidth="1"/>
    <col min="2372" max="2372" width="5.625" style="7" customWidth="1"/>
    <col min="2373" max="2373" width="6.125" style="7" customWidth="1"/>
    <col min="2374" max="2374" width="4.125" style="7" customWidth="1"/>
    <col min="2375" max="2375" width="4.875" style="7" customWidth="1"/>
    <col min="2376" max="2376" width="5.875" style="7" customWidth="1"/>
    <col min="2377" max="2377" width="7" style="7" customWidth="1"/>
    <col min="2378" max="2378" width="7.125" style="7" customWidth="1"/>
    <col min="2379" max="2379" width="5.125" style="7" customWidth="1"/>
    <col min="2380" max="2381" width="5.75" style="7" customWidth="1"/>
    <col min="2382" max="2382" width="3.75" style="7" customWidth="1"/>
    <col min="2383" max="2383" width="3.875" style="7" customWidth="1"/>
    <col min="2384" max="2384" width="4.375" style="7" customWidth="1"/>
    <col min="2385" max="2385" width="4.625" style="7" customWidth="1"/>
    <col min="2386" max="2386" width="8" style="7" customWidth="1"/>
    <col min="2387" max="2387" width="7.125" style="7" customWidth="1"/>
    <col min="2388" max="2388" width="4.25" style="7" customWidth="1"/>
    <col min="2389" max="2389" width="5.375" style="7" customWidth="1"/>
    <col min="2390" max="2390" width="5" style="7" customWidth="1"/>
    <col min="2391" max="2391" width="6.25" style="7" customWidth="1"/>
    <col min="2392" max="2392" width="5.625" style="7" customWidth="1"/>
    <col min="2393" max="2393" width="5.25" style="7" customWidth="1"/>
    <col min="2394" max="2624" width="9" style="7"/>
    <col min="2625" max="2625" width="17.375" style="7" customWidth="1"/>
    <col min="2626" max="2626" width="7.25" style="7" customWidth="1"/>
    <col min="2627" max="2627" width="6.25" style="7" customWidth="1"/>
    <col min="2628" max="2628" width="5.625" style="7" customWidth="1"/>
    <col min="2629" max="2629" width="6.125" style="7" customWidth="1"/>
    <col min="2630" max="2630" width="4.125" style="7" customWidth="1"/>
    <col min="2631" max="2631" width="4.875" style="7" customWidth="1"/>
    <col min="2632" max="2632" width="5.875" style="7" customWidth="1"/>
    <col min="2633" max="2633" width="7" style="7" customWidth="1"/>
    <col min="2634" max="2634" width="7.125" style="7" customWidth="1"/>
    <col min="2635" max="2635" width="5.125" style="7" customWidth="1"/>
    <col min="2636" max="2637" width="5.75" style="7" customWidth="1"/>
    <col min="2638" max="2638" width="3.75" style="7" customWidth="1"/>
    <col min="2639" max="2639" width="3.875" style="7" customWidth="1"/>
    <col min="2640" max="2640" width="4.375" style="7" customWidth="1"/>
    <col min="2641" max="2641" width="4.625" style="7" customWidth="1"/>
    <col min="2642" max="2642" width="8" style="7" customWidth="1"/>
    <col min="2643" max="2643" width="7.125" style="7" customWidth="1"/>
    <col min="2644" max="2644" width="4.25" style="7" customWidth="1"/>
    <col min="2645" max="2645" width="5.375" style="7" customWidth="1"/>
    <col min="2646" max="2646" width="5" style="7" customWidth="1"/>
    <col min="2647" max="2647" width="6.25" style="7" customWidth="1"/>
    <col min="2648" max="2648" width="5.625" style="7" customWidth="1"/>
    <col min="2649" max="2649" width="5.25" style="7" customWidth="1"/>
    <col min="2650" max="2880" width="9" style="7"/>
    <col min="2881" max="2881" width="17.375" style="7" customWidth="1"/>
    <col min="2882" max="2882" width="7.25" style="7" customWidth="1"/>
    <col min="2883" max="2883" width="6.25" style="7" customWidth="1"/>
    <col min="2884" max="2884" width="5.625" style="7" customWidth="1"/>
    <col min="2885" max="2885" width="6.125" style="7" customWidth="1"/>
    <col min="2886" max="2886" width="4.125" style="7" customWidth="1"/>
    <col min="2887" max="2887" width="4.875" style="7" customWidth="1"/>
    <col min="2888" max="2888" width="5.875" style="7" customWidth="1"/>
    <col min="2889" max="2889" width="7" style="7" customWidth="1"/>
    <col min="2890" max="2890" width="7.125" style="7" customWidth="1"/>
    <col min="2891" max="2891" width="5.125" style="7" customWidth="1"/>
    <col min="2892" max="2893" width="5.75" style="7" customWidth="1"/>
    <col min="2894" max="2894" width="3.75" style="7" customWidth="1"/>
    <col min="2895" max="2895" width="3.875" style="7" customWidth="1"/>
    <col min="2896" max="2896" width="4.375" style="7" customWidth="1"/>
    <col min="2897" max="2897" width="4.625" style="7" customWidth="1"/>
    <col min="2898" max="2898" width="8" style="7" customWidth="1"/>
    <col min="2899" max="2899" width="7.125" style="7" customWidth="1"/>
    <col min="2900" max="2900" width="4.25" style="7" customWidth="1"/>
    <col min="2901" max="2901" width="5.375" style="7" customWidth="1"/>
    <col min="2902" max="2902" width="5" style="7" customWidth="1"/>
    <col min="2903" max="2903" width="6.25" style="7" customWidth="1"/>
    <col min="2904" max="2904" width="5.625" style="7" customWidth="1"/>
    <col min="2905" max="2905" width="5.25" style="7" customWidth="1"/>
    <col min="2906" max="3136" width="9" style="7"/>
    <col min="3137" max="3137" width="17.375" style="7" customWidth="1"/>
    <col min="3138" max="3138" width="7.25" style="7" customWidth="1"/>
    <col min="3139" max="3139" width="6.25" style="7" customWidth="1"/>
    <col min="3140" max="3140" width="5.625" style="7" customWidth="1"/>
    <col min="3141" max="3141" width="6.125" style="7" customWidth="1"/>
    <col min="3142" max="3142" width="4.125" style="7" customWidth="1"/>
    <col min="3143" max="3143" width="4.875" style="7" customWidth="1"/>
    <col min="3144" max="3144" width="5.875" style="7" customWidth="1"/>
    <col min="3145" max="3145" width="7" style="7" customWidth="1"/>
    <col min="3146" max="3146" width="7.125" style="7" customWidth="1"/>
    <col min="3147" max="3147" width="5.125" style="7" customWidth="1"/>
    <col min="3148" max="3149" width="5.75" style="7" customWidth="1"/>
    <col min="3150" max="3150" width="3.75" style="7" customWidth="1"/>
    <col min="3151" max="3151" width="3.875" style="7" customWidth="1"/>
    <col min="3152" max="3152" width="4.375" style="7" customWidth="1"/>
    <col min="3153" max="3153" width="4.625" style="7" customWidth="1"/>
    <col min="3154" max="3154" width="8" style="7" customWidth="1"/>
    <col min="3155" max="3155" width="7.125" style="7" customWidth="1"/>
    <col min="3156" max="3156" width="4.25" style="7" customWidth="1"/>
    <col min="3157" max="3157" width="5.375" style="7" customWidth="1"/>
    <col min="3158" max="3158" width="5" style="7" customWidth="1"/>
    <col min="3159" max="3159" width="6.25" style="7" customWidth="1"/>
    <col min="3160" max="3160" width="5.625" style="7" customWidth="1"/>
    <col min="3161" max="3161" width="5.25" style="7" customWidth="1"/>
    <col min="3162" max="3392" width="9" style="7"/>
    <col min="3393" max="3393" width="17.375" style="7" customWidth="1"/>
    <col min="3394" max="3394" width="7.25" style="7" customWidth="1"/>
    <col min="3395" max="3395" width="6.25" style="7" customWidth="1"/>
    <col min="3396" max="3396" width="5.625" style="7" customWidth="1"/>
    <col min="3397" max="3397" width="6.125" style="7" customWidth="1"/>
    <col min="3398" max="3398" width="4.125" style="7" customWidth="1"/>
    <col min="3399" max="3399" width="4.875" style="7" customWidth="1"/>
    <col min="3400" max="3400" width="5.875" style="7" customWidth="1"/>
    <col min="3401" max="3401" width="7" style="7" customWidth="1"/>
    <col min="3402" max="3402" width="7.125" style="7" customWidth="1"/>
    <col min="3403" max="3403" width="5.125" style="7" customWidth="1"/>
    <col min="3404" max="3405" width="5.75" style="7" customWidth="1"/>
    <col min="3406" max="3406" width="3.75" style="7" customWidth="1"/>
    <col min="3407" max="3407" width="3.875" style="7" customWidth="1"/>
    <col min="3408" max="3408" width="4.375" style="7" customWidth="1"/>
    <col min="3409" max="3409" width="4.625" style="7" customWidth="1"/>
    <col min="3410" max="3410" width="8" style="7" customWidth="1"/>
    <col min="3411" max="3411" width="7.125" style="7" customWidth="1"/>
    <col min="3412" max="3412" width="4.25" style="7" customWidth="1"/>
    <col min="3413" max="3413" width="5.375" style="7" customWidth="1"/>
    <col min="3414" max="3414" width="5" style="7" customWidth="1"/>
    <col min="3415" max="3415" width="6.25" style="7" customWidth="1"/>
    <col min="3416" max="3416" width="5.625" style="7" customWidth="1"/>
    <col min="3417" max="3417" width="5.25" style="7" customWidth="1"/>
    <col min="3418" max="3648" width="9" style="7"/>
    <col min="3649" max="3649" width="17.375" style="7" customWidth="1"/>
    <col min="3650" max="3650" width="7.25" style="7" customWidth="1"/>
    <col min="3651" max="3651" width="6.25" style="7" customWidth="1"/>
    <col min="3652" max="3652" width="5.625" style="7" customWidth="1"/>
    <col min="3653" max="3653" width="6.125" style="7" customWidth="1"/>
    <col min="3654" max="3654" width="4.125" style="7" customWidth="1"/>
    <col min="3655" max="3655" width="4.875" style="7" customWidth="1"/>
    <col min="3656" max="3656" width="5.875" style="7" customWidth="1"/>
    <col min="3657" max="3657" width="7" style="7" customWidth="1"/>
    <col min="3658" max="3658" width="7.125" style="7" customWidth="1"/>
    <col min="3659" max="3659" width="5.125" style="7" customWidth="1"/>
    <col min="3660" max="3661" width="5.75" style="7" customWidth="1"/>
    <col min="3662" max="3662" width="3.75" style="7" customWidth="1"/>
    <col min="3663" max="3663" width="3.875" style="7" customWidth="1"/>
    <col min="3664" max="3664" width="4.375" style="7" customWidth="1"/>
    <col min="3665" max="3665" width="4.625" style="7" customWidth="1"/>
    <col min="3666" max="3666" width="8" style="7" customWidth="1"/>
    <col min="3667" max="3667" width="7.125" style="7" customWidth="1"/>
    <col min="3668" max="3668" width="4.25" style="7" customWidth="1"/>
    <col min="3669" max="3669" width="5.375" style="7" customWidth="1"/>
    <col min="3670" max="3670" width="5" style="7" customWidth="1"/>
    <col min="3671" max="3671" width="6.25" style="7" customWidth="1"/>
    <col min="3672" max="3672" width="5.625" style="7" customWidth="1"/>
    <col min="3673" max="3673" width="5.25" style="7" customWidth="1"/>
    <col min="3674" max="3904" width="9" style="7"/>
    <col min="3905" max="3905" width="17.375" style="7" customWidth="1"/>
    <col min="3906" max="3906" width="7.25" style="7" customWidth="1"/>
    <col min="3907" max="3907" width="6.25" style="7" customWidth="1"/>
    <col min="3908" max="3908" width="5.625" style="7" customWidth="1"/>
    <col min="3909" max="3909" width="6.125" style="7" customWidth="1"/>
    <col min="3910" max="3910" width="4.125" style="7" customWidth="1"/>
    <col min="3911" max="3911" width="4.875" style="7" customWidth="1"/>
    <col min="3912" max="3912" width="5.875" style="7" customWidth="1"/>
    <col min="3913" max="3913" width="7" style="7" customWidth="1"/>
    <col min="3914" max="3914" width="7.125" style="7" customWidth="1"/>
    <col min="3915" max="3915" width="5.125" style="7" customWidth="1"/>
    <col min="3916" max="3917" width="5.75" style="7" customWidth="1"/>
    <col min="3918" max="3918" width="3.75" style="7" customWidth="1"/>
    <col min="3919" max="3919" width="3.875" style="7" customWidth="1"/>
    <col min="3920" max="3920" width="4.375" style="7" customWidth="1"/>
    <col min="3921" max="3921" width="4.625" style="7" customWidth="1"/>
    <col min="3922" max="3922" width="8" style="7" customWidth="1"/>
    <col min="3923" max="3923" width="7.125" style="7" customWidth="1"/>
    <col min="3924" max="3924" width="4.25" style="7" customWidth="1"/>
    <col min="3925" max="3925" width="5.375" style="7" customWidth="1"/>
    <col min="3926" max="3926" width="5" style="7" customWidth="1"/>
    <col min="3927" max="3927" width="6.25" style="7" customWidth="1"/>
    <col min="3928" max="3928" width="5.625" style="7" customWidth="1"/>
    <col min="3929" max="3929" width="5.25" style="7" customWidth="1"/>
    <col min="3930" max="4160" width="9" style="7"/>
    <col min="4161" max="4161" width="17.375" style="7" customWidth="1"/>
    <col min="4162" max="4162" width="7.25" style="7" customWidth="1"/>
    <col min="4163" max="4163" width="6.25" style="7" customWidth="1"/>
    <col min="4164" max="4164" width="5.625" style="7" customWidth="1"/>
    <col min="4165" max="4165" width="6.125" style="7" customWidth="1"/>
    <col min="4166" max="4166" width="4.125" style="7" customWidth="1"/>
    <col min="4167" max="4167" width="4.875" style="7" customWidth="1"/>
    <col min="4168" max="4168" width="5.875" style="7" customWidth="1"/>
    <col min="4169" max="4169" width="7" style="7" customWidth="1"/>
    <col min="4170" max="4170" width="7.125" style="7" customWidth="1"/>
    <col min="4171" max="4171" width="5.125" style="7" customWidth="1"/>
    <col min="4172" max="4173" width="5.75" style="7" customWidth="1"/>
    <col min="4174" max="4174" width="3.75" style="7" customWidth="1"/>
    <col min="4175" max="4175" width="3.875" style="7" customWidth="1"/>
    <col min="4176" max="4176" width="4.375" style="7" customWidth="1"/>
    <col min="4177" max="4177" width="4.625" style="7" customWidth="1"/>
    <col min="4178" max="4178" width="8" style="7" customWidth="1"/>
    <col min="4179" max="4179" width="7.125" style="7" customWidth="1"/>
    <col min="4180" max="4180" width="4.25" style="7" customWidth="1"/>
    <col min="4181" max="4181" width="5.375" style="7" customWidth="1"/>
    <col min="4182" max="4182" width="5" style="7" customWidth="1"/>
    <col min="4183" max="4183" width="6.25" style="7" customWidth="1"/>
    <col min="4184" max="4184" width="5.625" style="7" customWidth="1"/>
    <col min="4185" max="4185" width="5.25" style="7" customWidth="1"/>
    <col min="4186" max="4416" width="9" style="7"/>
    <col min="4417" max="4417" width="17.375" style="7" customWidth="1"/>
    <col min="4418" max="4418" width="7.25" style="7" customWidth="1"/>
    <col min="4419" max="4419" width="6.25" style="7" customWidth="1"/>
    <col min="4420" max="4420" width="5.625" style="7" customWidth="1"/>
    <col min="4421" max="4421" width="6.125" style="7" customWidth="1"/>
    <col min="4422" max="4422" width="4.125" style="7" customWidth="1"/>
    <col min="4423" max="4423" width="4.875" style="7" customWidth="1"/>
    <col min="4424" max="4424" width="5.875" style="7" customWidth="1"/>
    <col min="4425" max="4425" width="7" style="7" customWidth="1"/>
    <col min="4426" max="4426" width="7.125" style="7" customWidth="1"/>
    <col min="4427" max="4427" width="5.125" style="7" customWidth="1"/>
    <col min="4428" max="4429" width="5.75" style="7" customWidth="1"/>
    <col min="4430" max="4430" width="3.75" style="7" customWidth="1"/>
    <col min="4431" max="4431" width="3.875" style="7" customWidth="1"/>
    <col min="4432" max="4432" width="4.375" style="7" customWidth="1"/>
    <col min="4433" max="4433" width="4.625" style="7" customWidth="1"/>
    <col min="4434" max="4434" width="8" style="7" customWidth="1"/>
    <col min="4435" max="4435" width="7.125" style="7" customWidth="1"/>
    <col min="4436" max="4436" width="4.25" style="7" customWidth="1"/>
    <col min="4437" max="4437" width="5.375" style="7" customWidth="1"/>
    <col min="4438" max="4438" width="5" style="7" customWidth="1"/>
    <col min="4439" max="4439" width="6.25" style="7" customWidth="1"/>
    <col min="4440" max="4440" width="5.625" style="7" customWidth="1"/>
    <col min="4441" max="4441" width="5.25" style="7" customWidth="1"/>
    <col min="4442" max="4672" width="9" style="7"/>
    <col min="4673" max="4673" width="17.375" style="7" customWidth="1"/>
    <col min="4674" max="4674" width="7.25" style="7" customWidth="1"/>
    <col min="4675" max="4675" width="6.25" style="7" customWidth="1"/>
    <col min="4676" max="4676" width="5.625" style="7" customWidth="1"/>
    <col min="4677" max="4677" width="6.125" style="7" customWidth="1"/>
    <col min="4678" max="4678" width="4.125" style="7" customWidth="1"/>
    <col min="4679" max="4679" width="4.875" style="7" customWidth="1"/>
    <col min="4680" max="4680" width="5.875" style="7" customWidth="1"/>
    <col min="4681" max="4681" width="7" style="7" customWidth="1"/>
    <col min="4682" max="4682" width="7.125" style="7" customWidth="1"/>
    <col min="4683" max="4683" width="5.125" style="7" customWidth="1"/>
    <col min="4684" max="4685" width="5.75" style="7" customWidth="1"/>
    <col min="4686" max="4686" width="3.75" style="7" customWidth="1"/>
    <col min="4687" max="4687" width="3.875" style="7" customWidth="1"/>
    <col min="4688" max="4688" width="4.375" style="7" customWidth="1"/>
    <col min="4689" max="4689" width="4.625" style="7" customWidth="1"/>
    <col min="4690" max="4690" width="8" style="7" customWidth="1"/>
    <col min="4691" max="4691" width="7.125" style="7" customWidth="1"/>
    <col min="4692" max="4692" width="4.25" style="7" customWidth="1"/>
    <col min="4693" max="4693" width="5.375" style="7" customWidth="1"/>
    <col min="4694" max="4694" width="5" style="7" customWidth="1"/>
    <col min="4695" max="4695" width="6.25" style="7" customWidth="1"/>
    <col min="4696" max="4696" width="5.625" style="7" customWidth="1"/>
    <col min="4697" max="4697" width="5.25" style="7" customWidth="1"/>
    <col min="4698" max="4928" width="9" style="7"/>
    <col min="4929" max="4929" width="17.375" style="7" customWidth="1"/>
    <col min="4930" max="4930" width="7.25" style="7" customWidth="1"/>
    <col min="4931" max="4931" width="6.25" style="7" customWidth="1"/>
    <col min="4932" max="4932" width="5.625" style="7" customWidth="1"/>
    <col min="4933" max="4933" width="6.125" style="7" customWidth="1"/>
    <col min="4934" max="4934" width="4.125" style="7" customWidth="1"/>
    <col min="4935" max="4935" width="4.875" style="7" customWidth="1"/>
    <col min="4936" max="4936" width="5.875" style="7" customWidth="1"/>
    <col min="4937" max="4937" width="7" style="7" customWidth="1"/>
    <col min="4938" max="4938" width="7.125" style="7" customWidth="1"/>
    <col min="4939" max="4939" width="5.125" style="7" customWidth="1"/>
    <col min="4940" max="4941" width="5.75" style="7" customWidth="1"/>
    <col min="4942" max="4942" width="3.75" style="7" customWidth="1"/>
    <col min="4943" max="4943" width="3.875" style="7" customWidth="1"/>
    <col min="4944" max="4944" width="4.375" style="7" customWidth="1"/>
    <col min="4945" max="4945" width="4.625" style="7" customWidth="1"/>
    <col min="4946" max="4946" width="8" style="7" customWidth="1"/>
    <col min="4947" max="4947" width="7.125" style="7" customWidth="1"/>
    <col min="4948" max="4948" width="4.25" style="7" customWidth="1"/>
    <col min="4949" max="4949" width="5.375" style="7" customWidth="1"/>
    <col min="4950" max="4950" width="5" style="7" customWidth="1"/>
    <col min="4951" max="4951" width="6.25" style="7" customWidth="1"/>
    <col min="4952" max="4952" width="5.625" style="7" customWidth="1"/>
    <col min="4953" max="4953" width="5.25" style="7" customWidth="1"/>
    <col min="4954" max="5184" width="9" style="7"/>
    <col min="5185" max="5185" width="17.375" style="7" customWidth="1"/>
    <col min="5186" max="5186" width="7.25" style="7" customWidth="1"/>
    <col min="5187" max="5187" width="6.25" style="7" customWidth="1"/>
    <col min="5188" max="5188" width="5.625" style="7" customWidth="1"/>
    <col min="5189" max="5189" width="6.125" style="7" customWidth="1"/>
    <col min="5190" max="5190" width="4.125" style="7" customWidth="1"/>
    <col min="5191" max="5191" width="4.875" style="7" customWidth="1"/>
    <col min="5192" max="5192" width="5.875" style="7" customWidth="1"/>
    <col min="5193" max="5193" width="7" style="7" customWidth="1"/>
    <col min="5194" max="5194" width="7.125" style="7" customWidth="1"/>
    <col min="5195" max="5195" width="5.125" style="7" customWidth="1"/>
    <col min="5196" max="5197" width="5.75" style="7" customWidth="1"/>
    <col min="5198" max="5198" width="3.75" style="7" customWidth="1"/>
    <col min="5199" max="5199" width="3.875" style="7" customWidth="1"/>
    <col min="5200" max="5200" width="4.375" style="7" customWidth="1"/>
    <col min="5201" max="5201" width="4.625" style="7" customWidth="1"/>
    <col min="5202" max="5202" width="8" style="7" customWidth="1"/>
    <col min="5203" max="5203" width="7.125" style="7" customWidth="1"/>
    <col min="5204" max="5204" width="4.25" style="7" customWidth="1"/>
    <col min="5205" max="5205" width="5.375" style="7" customWidth="1"/>
    <col min="5206" max="5206" width="5" style="7" customWidth="1"/>
    <col min="5207" max="5207" width="6.25" style="7" customWidth="1"/>
    <col min="5208" max="5208" width="5.625" style="7" customWidth="1"/>
    <col min="5209" max="5209" width="5.25" style="7" customWidth="1"/>
    <col min="5210" max="5440" width="9" style="7"/>
    <col min="5441" max="5441" width="17.375" style="7" customWidth="1"/>
    <col min="5442" max="5442" width="7.25" style="7" customWidth="1"/>
    <col min="5443" max="5443" width="6.25" style="7" customWidth="1"/>
    <col min="5444" max="5444" width="5.625" style="7" customWidth="1"/>
    <col min="5445" max="5445" width="6.125" style="7" customWidth="1"/>
    <col min="5446" max="5446" width="4.125" style="7" customWidth="1"/>
    <col min="5447" max="5447" width="4.875" style="7" customWidth="1"/>
    <col min="5448" max="5448" width="5.875" style="7" customWidth="1"/>
    <col min="5449" max="5449" width="7" style="7" customWidth="1"/>
    <col min="5450" max="5450" width="7.125" style="7" customWidth="1"/>
    <col min="5451" max="5451" width="5.125" style="7" customWidth="1"/>
    <col min="5452" max="5453" width="5.75" style="7" customWidth="1"/>
    <col min="5454" max="5454" width="3.75" style="7" customWidth="1"/>
    <col min="5455" max="5455" width="3.875" style="7" customWidth="1"/>
    <col min="5456" max="5456" width="4.375" style="7" customWidth="1"/>
    <col min="5457" max="5457" width="4.625" style="7" customWidth="1"/>
    <col min="5458" max="5458" width="8" style="7" customWidth="1"/>
    <col min="5459" max="5459" width="7.125" style="7" customWidth="1"/>
    <col min="5460" max="5460" width="4.25" style="7" customWidth="1"/>
    <col min="5461" max="5461" width="5.375" style="7" customWidth="1"/>
    <col min="5462" max="5462" width="5" style="7" customWidth="1"/>
    <col min="5463" max="5463" width="6.25" style="7" customWidth="1"/>
    <col min="5464" max="5464" width="5.625" style="7" customWidth="1"/>
    <col min="5465" max="5465" width="5.25" style="7" customWidth="1"/>
    <col min="5466" max="5696" width="9" style="7"/>
    <col min="5697" max="5697" width="17.375" style="7" customWidth="1"/>
    <col min="5698" max="5698" width="7.25" style="7" customWidth="1"/>
    <col min="5699" max="5699" width="6.25" style="7" customWidth="1"/>
    <col min="5700" max="5700" width="5.625" style="7" customWidth="1"/>
    <col min="5701" max="5701" width="6.125" style="7" customWidth="1"/>
    <col min="5702" max="5702" width="4.125" style="7" customWidth="1"/>
    <col min="5703" max="5703" width="4.875" style="7" customWidth="1"/>
    <col min="5704" max="5704" width="5.875" style="7" customWidth="1"/>
    <col min="5705" max="5705" width="7" style="7" customWidth="1"/>
    <col min="5706" max="5706" width="7.125" style="7" customWidth="1"/>
    <col min="5707" max="5707" width="5.125" style="7" customWidth="1"/>
    <col min="5708" max="5709" width="5.75" style="7" customWidth="1"/>
    <col min="5710" max="5710" width="3.75" style="7" customWidth="1"/>
    <col min="5711" max="5711" width="3.875" style="7" customWidth="1"/>
    <col min="5712" max="5712" width="4.375" style="7" customWidth="1"/>
    <col min="5713" max="5713" width="4.625" style="7" customWidth="1"/>
    <col min="5714" max="5714" width="8" style="7" customWidth="1"/>
    <col min="5715" max="5715" width="7.125" style="7" customWidth="1"/>
    <col min="5716" max="5716" width="4.25" style="7" customWidth="1"/>
    <col min="5717" max="5717" width="5.375" style="7" customWidth="1"/>
    <col min="5718" max="5718" width="5" style="7" customWidth="1"/>
    <col min="5719" max="5719" width="6.25" style="7" customWidth="1"/>
    <col min="5720" max="5720" width="5.625" style="7" customWidth="1"/>
    <col min="5721" max="5721" width="5.25" style="7" customWidth="1"/>
    <col min="5722" max="5952" width="9" style="7"/>
    <col min="5953" max="5953" width="17.375" style="7" customWidth="1"/>
    <col min="5954" max="5954" width="7.25" style="7" customWidth="1"/>
    <col min="5955" max="5955" width="6.25" style="7" customWidth="1"/>
    <col min="5956" max="5956" width="5.625" style="7" customWidth="1"/>
    <col min="5957" max="5957" width="6.125" style="7" customWidth="1"/>
    <col min="5958" max="5958" width="4.125" style="7" customWidth="1"/>
    <col min="5959" max="5959" width="4.875" style="7" customWidth="1"/>
    <col min="5960" max="5960" width="5.875" style="7" customWidth="1"/>
    <col min="5961" max="5961" width="7" style="7" customWidth="1"/>
    <col min="5962" max="5962" width="7.125" style="7" customWidth="1"/>
    <col min="5963" max="5963" width="5.125" style="7" customWidth="1"/>
    <col min="5964" max="5965" width="5.75" style="7" customWidth="1"/>
    <col min="5966" max="5966" width="3.75" style="7" customWidth="1"/>
    <col min="5967" max="5967" width="3.875" style="7" customWidth="1"/>
    <col min="5968" max="5968" width="4.375" style="7" customWidth="1"/>
    <col min="5969" max="5969" width="4.625" style="7" customWidth="1"/>
    <col min="5970" max="5970" width="8" style="7" customWidth="1"/>
    <col min="5971" max="5971" width="7.125" style="7" customWidth="1"/>
    <col min="5972" max="5972" width="4.25" style="7" customWidth="1"/>
    <col min="5973" max="5973" width="5.375" style="7" customWidth="1"/>
    <col min="5974" max="5974" width="5" style="7" customWidth="1"/>
    <col min="5975" max="5975" width="6.25" style="7" customWidth="1"/>
    <col min="5976" max="5976" width="5.625" style="7" customWidth="1"/>
    <col min="5977" max="5977" width="5.25" style="7" customWidth="1"/>
    <col min="5978" max="6208" width="9" style="7"/>
    <col min="6209" max="6209" width="17.375" style="7" customWidth="1"/>
    <col min="6210" max="6210" width="7.25" style="7" customWidth="1"/>
    <col min="6211" max="6211" width="6.25" style="7" customWidth="1"/>
    <col min="6212" max="6212" width="5.625" style="7" customWidth="1"/>
    <col min="6213" max="6213" width="6.125" style="7" customWidth="1"/>
    <col min="6214" max="6214" width="4.125" style="7" customWidth="1"/>
    <col min="6215" max="6215" width="4.875" style="7" customWidth="1"/>
    <col min="6216" max="6216" width="5.875" style="7" customWidth="1"/>
    <col min="6217" max="6217" width="7" style="7" customWidth="1"/>
    <col min="6218" max="6218" width="7.125" style="7" customWidth="1"/>
    <col min="6219" max="6219" width="5.125" style="7" customWidth="1"/>
    <col min="6220" max="6221" width="5.75" style="7" customWidth="1"/>
    <col min="6222" max="6222" width="3.75" style="7" customWidth="1"/>
    <col min="6223" max="6223" width="3.875" style="7" customWidth="1"/>
    <col min="6224" max="6224" width="4.375" style="7" customWidth="1"/>
    <col min="6225" max="6225" width="4.625" style="7" customWidth="1"/>
    <col min="6226" max="6226" width="8" style="7" customWidth="1"/>
    <col min="6227" max="6227" width="7.125" style="7" customWidth="1"/>
    <col min="6228" max="6228" width="4.25" style="7" customWidth="1"/>
    <col min="6229" max="6229" width="5.375" style="7" customWidth="1"/>
    <col min="6230" max="6230" width="5" style="7" customWidth="1"/>
    <col min="6231" max="6231" width="6.25" style="7" customWidth="1"/>
    <col min="6232" max="6232" width="5.625" style="7" customWidth="1"/>
    <col min="6233" max="6233" width="5.25" style="7" customWidth="1"/>
    <col min="6234" max="6464" width="9" style="7"/>
    <col min="6465" max="6465" width="17.375" style="7" customWidth="1"/>
    <col min="6466" max="6466" width="7.25" style="7" customWidth="1"/>
    <col min="6467" max="6467" width="6.25" style="7" customWidth="1"/>
    <col min="6468" max="6468" width="5.625" style="7" customWidth="1"/>
    <col min="6469" max="6469" width="6.125" style="7" customWidth="1"/>
    <col min="6470" max="6470" width="4.125" style="7" customWidth="1"/>
    <col min="6471" max="6471" width="4.875" style="7" customWidth="1"/>
    <col min="6472" max="6472" width="5.875" style="7" customWidth="1"/>
    <col min="6473" max="6473" width="7" style="7" customWidth="1"/>
    <col min="6474" max="6474" width="7.125" style="7" customWidth="1"/>
    <col min="6475" max="6475" width="5.125" style="7" customWidth="1"/>
    <col min="6476" max="6477" width="5.75" style="7" customWidth="1"/>
    <col min="6478" max="6478" width="3.75" style="7" customWidth="1"/>
    <col min="6479" max="6479" width="3.875" style="7" customWidth="1"/>
    <col min="6480" max="6480" width="4.375" style="7" customWidth="1"/>
    <col min="6481" max="6481" width="4.625" style="7" customWidth="1"/>
    <col min="6482" max="6482" width="8" style="7" customWidth="1"/>
    <col min="6483" max="6483" width="7.125" style="7" customWidth="1"/>
    <col min="6484" max="6484" width="4.25" style="7" customWidth="1"/>
    <col min="6485" max="6485" width="5.375" style="7" customWidth="1"/>
    <col min="6486" max="6486" width="5" style="7" customWidth="1"/>
    <col min="6487" max="6487" width="6.25" style="7" customWidth="1"/>
    <col min="6488" max="6488" width="5.625" style="7" customWidth="1"/>
    <col min="6489" max="6489" width="5.25" style="7" customWidth="1"/>
    <col min="6490" max="6720" width="9" style="7"/>
    <col min="6721" max="6721" width="17.375" style="7" customWidth="1"/>
    <col min="6722" max="6722" width="7.25" style="7" customWidth="1"/>
    <col min="6723" max="6723" width="6.25" style="7" customWidth="1"/>
    <col min="6724" max="6724" width="5.625" style="7" customWidth="1"/>
    <col min="6725" max="6725" width="6.125" style="7" customWidth="1"/>
    <col min="6726" max="6726" width="4.125" style="7" customWidth="1"/>
    <col min="6727" max="6727" width="4.875" style="7" customWidth="1"/>
    <col min="6728" max="6728" width="5.875" style="7" customWidth="1"/>
    <col min="6729" max="6729" width="7" style="7" customWidth="1"/>
    <col min="6730" max="6730" width="7.125" style="7" customWidth="1"/>
    <col min="6731" max="6731" width="5.125" style="7" customWidth="1"/>
    <col min="6732" max="6733" width="5.75" style="7" customWidth="1"/>
    <col min="6734" max="6734" width="3.75" style="7" customWidth="1"/>
    <col min="6735" max="6735" width="3.875" style="7" customWidth="1"/>
    <col min="6736" max="6736" width="4.375" style="7" customWidth="1"/>
    <col min="6737" max="6737" width="4.625" style="7" customWidth="1"/>
    <col min="6738" max="6738" width="8" style="7" customWidth="1"/>
    <col min="6739" max="6739" width="7.125" style="7" customWidth="1"/>
    <col min="6740" max="6740" width="4.25" style="7" customWidth="1"/>
    <col min="6741" max="6741" width="5.375" style="7" customWidth="1"/>
    <col min="6742" max="6742" width="5" style="7" customWidth="1"/>
    <col min="6743" max="6743" width="6.25" style="7" customWidth="1"/>
    <col min="6744" max="6744" width="5.625" style="7" customWidth="1"/>
    <col min="6745" max="6745" width="5.25" style="7" customWidth="1"/>
    <col min="6746" max="6976" width="9" style="7"/>
    <col min="6977" max="6977" width="17.375" style="7" customWidth="1"/>
    <col min="6978" max="6978" width="7.25" style="7" customWidth="1"/>
    <col min="6979" max="6979" width="6.25" style="7" customWidth="1"/>
    <col min="6980" max="6980" width="5.625" style="7" customWidth="1"/>
    <col min="6981" max="6981" width="6.125" style="7" customWidth="1"/>
    <col min="6982" max="6982" width="4.125" style="7" customWidth="1"/>
    <col min="6983" max="6983" width="4.875" style="7" customWidth="1"/>
    <col min="6984" max="6984" width="5.875" style="7" customWidth="1"/>
    <col min="6985" max="6985" width="7" style="7" customWidth="1"/>
    <col min="6986" max="6986" width="7.125" style="7" customWidth="1"/>
    <col min="6987" max="6987" width="5.125" style="7" customWidth="1"/>
    <col min="6988" max="6989" width="5.75" style="7" customWidth="1"/>
    <col min="6990" max="6990" width="3.75" style="7" customWidth="1"/>
    <col min="6991" max="6991" width="3.875" style="7" customWidth="1"/>
    <col min="6992" max="6992" width="4.375" style="7" customWidth="1"/>
    <col min="6993" max="6993" width="4.625" style="7" customWidth="1"/>
    <col min="6994" max="6994" width="8" style="7" customWidth="1"/>
    <col min="6995" max="6995" width="7.125" style="7" customWidth="1"/>
    <col min="6996" max="6996" width="4.25" style="7" customWidth="1"/>
    <col min="6997" max="6997" width="5.375" style="7" customWidth="1"/>
    <col min="6998" max="6998" width="5" style="7" customWidth="1"/>
    <col min="6999" max="6999" width="6.25" style="7" customWidth="1"/>
    <col min="7000" max="7000" width="5.625" style="7" customWidth="1"/>
    <col min="7001" max="7001" width="5.25" style="7" customWidth="1"/>
    <col min="7002" max="7232" width="9" style="7"/>
    <col min="7233" max="7233" width="17.375" style="7" customWidth="1"/>
    <col min="7234" max="7234" width="7.25" style="7" customWidth="1"/>
    <col min="7235" max="7235" width="6.25" style="7" customWidth="1"/>
    <col min="7236" max="7236" width="5.625" style="7" customWidth="1"/>
    <col min="7237" max="7237" width="6.125" style="7" customWidth="1"/>
    <col min="7238" max="7238" width="4.125" style="7" customWidth="1"/>
    <col min="7239" max="7239" width="4.875" style="7" customWidth="1"/>
    <col min="7240" max="7240" width="5.875" style="7" customWidth="1"/>
    <col min="7241" max="7241" width="7" style="7" customWidth="1"/>
    <col min="7242" max="7242" width="7.125" style="7" customWidth="1"/>
    <col min="7243" max="7243" width="5.125" style="7" customWidth="1"/>
    <col min="7244" max="7245" width="5.75" style="7" customWidth="1"/>
    <col min="7246" max="7246" width="3.75" style="7" customWidth="1"/>
    <col min="7247" max="7247" width="3.875" style="7" customWidth="1"/>
    <col min="7248" max="7248" width="4.375" style="7" customWidth="1"/>
    <col min="7249" max="7249" width="4.625" style="7" customWidth="1"/>
    <col min="7250" max="7250" width="8" style="7" customWidth="1"/>
    <col min="7251" max="7251" width="7.125" style="7" customWidth="1"/>
    <col min="7252" max="7252" width="4.25" style="7" customWidth="1"/>
    <col min="7253" max="7253" width="5.375" style="7" customWidth="1"/>
    <col min="7254" max="7254" width="5" style="7" customWidth="1"/>
    <col min="7255" max="7255" width="6.25" style="7" customWidth="1"/>
    <col min="7256" max="7256" width="5.625" style="7" customWidth="1"/>
    <col min="7257" max="7257" width="5.25" style="7" customWidth="1"/>
    <col min="7258" max="7488" width="9" style="7"/>
    <col min="7489" max="7489" width="17.375" style="7" customWidth="1"/>
    <col min="7490" max="7490" width="7.25" style="7" customWidth="1"/>
    <col min="7491" max="7491" width="6.25" style="7" customWidth="1"/>
    <col min="7492" max="7492" width="5.625" style="7" customWidth="1"/>
    <col min="7493" max="7493" width="6.125" style="7" customWidth="1"/>
    <col min="7494" max="7494" width="4.125" style="7" customWidth="1"/>
    <col min="7495" max="7495" width="4.875" style="7" customWidth="1"/>
    <col min="7496" max="7496" width="5.875" style="7" customWidth="1"/>
    <col min="7497" max="7497" width="7" style="7" customWidth="1"/>
    <col min="7498" max="7498" width="7.125" style="7" customWidth="1"/>
    <col min="7499" max="7499" width="5.125" style="7" customWidth="1"/>
    <col min="7500" max="7501" width="5.75" style="7" customWidth="1"/>
    <col min="7502" max="7502" width="3.75" style="7" customWidth="1"/>
    <col min="7503" max="7503" width="3.875" style="7" customWidth="1"/>
    <col min="7504" max="7504" width="4.375" style="7" customWidth="1"/>
    <col min="7505" max="7505" width="4.625" style="7" customWidth="1"/>
    <col min="7506" max="7506" width="8" style="7" customWidth="1"/>
    <col min="7507" max="7507" width="7.125" style="7" customWidth="1"/>
    <col min="7508" max="7508" width="4.25" style="7" customWidth="1"/>
    <col min="7509" max="7509" width="5.375" style="7" customWidth="1"/>
    <col min="7510" max="7510" width="5" style="7" customWidth="1"/>
    <col min="7511" max="7511" width="6.25" style="7" customWidth="1"/>
    <col min="7512" max="7512" width="5.625" style="7" customWidth="1"/>
    <col min="7513" max="7513" width="5.25" style="7" customWidth="1"/>
    <col min="7514" max="7744" width="9" style="7"/>
    <col min="7745" max="7745" width="17.375" style="7" customWidth="1"/>
    <col min="7746" max="7746" width="7.25" style="7" customWidth="1"/>
    <col min="7747" max="7747" width="6.25" style="7" customWidth="1"/>
    <col min="7748" max="7748" width="5.625" style="7" customWidth="1"/>
    <col min="7749" max="7749" width="6.125" style="7" customWidth="1"/>
    <col min="7750" max="7750" width="4.125" style="7" customWidth="1"/>
    <col min="7751" max="7751" width="4.875" style="7" customWidth="1"/>
    <col min="7752" max="7752" width="5.875" style="7" customWidth="1"/>
    <col min="7753" max="7753" width="7" style="7" customWidth="1"/>
    <col min="7754" max="7754" width="7.125" style="7" customWidth="1"/>
    <col min="7755" max="7755" width="5.125" style="7" customWidth="1"/>
    <col min="7756" max="7757" width="5.75" style="7" customWidth="1"/>
    <col min="7758" max="7758" width="3.75" style="7" customWidth="1"/>
    <col min="7759" max="7759" width="3.875" style="7" customWidth="1"/>
    <col min="7760" max="7760" width="4.375" style="7" customWidth="1"/>
    <col min="7761" max="7761" width="4.625" style="7" customWidth="1"/>
    <col min="7762" max="7762" width="8" style="7" customWidth="1"/>
    <col min="7763" max="7763" width="7.125" style="7" customWidth="1"/>
    <col min="7764" max="7764" width="4.25" style="7" customWidth="1"/>
    <col min="7765" max="7765" width="5.375" style="7" customWidth="1"/>
    <col min="7766" max="7766" width="5" style="7" customWidth="1"/>
    <col min="7767" max="7767" width="6.25" style="7" customWidth="1"/>
    <col min="7768" max="7768" width="5.625" style="7" customWidth="1"/>
    <col min="7769" max="7769" width="5.25" style="7" customWidth="1"/>
    <col min="7770" max="8000" width="9" style="7"/>
    <col min="8001" max="8001" width="17.375" style="7" customWidth="1"/>
    <col min="8002" max="8002" width="7.25" style="7" customWidth="1"/>
    <col min="8003" max="8003" width="6.25" style="7" customWidth="1"/>
    <col min="8004" max="8004" width="5.625" style="7" customWidth="1"/>
    <col min="8005" max="8005" width="6.125" style="7" customWidth="1"/>
    <col min="8006" max="8006" width="4.125" style="7" customWidth="1"/>
    <col min="8007" max="8007" width="4.875" style="7" customWidth="1"/>
    <col min="8008" max="8008" width="5.875" style="7" customWidth="1"/>
    <col min="8009" max="8009" width="7" style="7" customWidth="1"/>
    <col min="8010" max="8010" width="7.125" style="7" customWidth="1"/>
    <col min="8011" max="8011" width="5.125" style="7" customWidth="1"/>
    <col min="8012" max="8013" width="5.75" style="7" customWidth="1"/>
    <col min="8014" max="8014" width="3.75" style="7" customWidth="1"/>
    <col min="8015" max="8015" width="3.875" style="7" customWidth="1"/>
    <col min="8016" max="8016" width="4.375" style="7" customWidth="1"/>
    <col min="8017" max="8017" width="4.625" style="7" customWidth="1"/>
    <col min="8018" max="8018" width="8" style="7" customWidth="1"/>
    <col min="8019" max="8019" width="7.125" style="7" customWidth="1"/>
    <col min="8020" max="8020" width="4.25" style="7" customWidth="1"/>
    <col min="8021" max="8021" width="5.375" style="7" customWidth="1"/>
    <col min="8022" max="8022" width="5" style="7" customWidth="1"/>
    <col min="8023" max="8023" width="6.25" style="7" customWidth="1"/>
    <col min="8024" max="8024" width="5.625" style="7" customWidth="1"/>
    <col min="8025" max="8025" width="5.25" style="7" customWidth="1"/>
    <col min="8026" max="8256" width="9" style="7"/>
    <col min="8257" max="8257" width="17.375" style="7" customWidth="1"/>
    <col min="8258" max="8258" width="7.25" style="7" customWidth="1"/>
    <col min="8259" max="8259" width="6.25" style="7" customWidth="1"/>
    <col min="8260" max="8260" width="5.625" style="7" customWidth="1"/>
    <col min="8261" max="8261" width="6.125" style="7" customWidth="1"/>
    <col min="8262" max="8262" width="4.125" style="7" customWidth="1"/>
    <col min="8263" max="8263" width="4.875" style="7" customWidth="1"/>
    <col min="8264" max="8264" width="5.875" style="7" customWidth="1"/>
    <col min="8265" max="8265" width="7" style="7" customWidth="1"/>
    <col min="8266" max="8266" width="7.125" style="7" customWidth="1"/>
    <col min="8267" max="8267" width="5.125" style="7" customWidth="1"/>
    <col min="8268" max="8269" width="5.75" style="7" customWidth="1"/>
    <col min="8270" max="8270" width="3.75" style="7" customWidth="1"/>
    <col min="8271" max="8271" width="3.875" style="7" customWidth="1"/>
    <col min="8272" max="8272" width="4.375" style="7" customWidth="1"/>
    <col min="8273" max="8273" width="4.625" style="7" customWidth="1"/>
    <col min="8274" max="8274" width="8" style="7" customWidth="1"/>
    <col min="8275" max="8275" width="7.125" style="7" customWidth="1"/>
    <col min="8276" max="8276" width="4.25" style="7" customWidth="1"/>
    <col min="8277" max="8277" width="5.375" style="7" customWidth="1"/>
    <col min="8278" max="8278" width="5" style="7" customWidth="1"/>
    <col min="8279" max="8279" width="6.25" style="7" customWidth="1"/>
    <col min="8280" max="8280" width="5.625" style="7" customWidth="1"/>
    <col min="8281" max="8281" width="5.25" style="7" customWidth="1"/>
    <col min="8282" max="8512" width="9" style="7"/>
    <col min="8513" max="8513" width="17.375" style="7" customWidth="1"/>
    <col min="8514" max="8514" width="7.25" style="7" customWidth="1"/>
    <col min="8515" max="8515" width="6.25" style="7" customWidth="1"/>
    <col min="8516" max="8516" width="5.625" style="7" customWidth="1"/>
    <col min="8517" max="8517" width="6.125" style="7" customWidth="1"/>
    <col min="8518" max="8518" width="4.125" style="7" customWidth="1"/>
    <col min="8519" max="8519" width="4.875" style="7" customWidth="1"/>
    <col min="8520" max="8520" width="5.875" style="7" customWidth="1"/>
    <col min="8521" max="8521" width="7" style="7" customWidth="1"/>
    <col min="8522" max="8522" width="7.125" style="7" customWidth="1"/>
    <col min="8523" max="8523" width="5.125" style="7" customWidth="1"/>
    <col min="8524" max="8525" width="5.75" style="7" customWidth="1"/>
    <col min="8526" max="8526" width="3.75" style="7" customWidth="1"/>
    <col min="8527" max="8527" width="3.875" style="7" customWidth="1"/>
    <col min="8528" max="8528" width="4.375" style="7" customWidth="1"/>
    <col min="8529" max="8529" width="4.625" style="7" customWidth="1"/>
    <col min="8530" max="8530" width="8" style="7" customWidth="1"/>
    <col min="8531" max="8531" width="7.125" style="7" customWidth="1"/>
    <col min="8532" max="8532" width="4.25" style="7" customWidth="1"/>
    <col min="8533" max="8533" width="5.375" style="7" customWidth="1"/>
    <col min="8534" max="8534" width="5" style="7" customWidth="1"/>
    <col min="8535" max="8535" width="6.25" style="7" customWidth="1"/>
    <col min="8536" max="8536" width="5.625" style="7" customWidth="1"/>
    <col min="8537" max="8537" width="5.25" style="7" customWidth="1"/>
    <col min="8538" max="8768" width="9" style="7"/>
    <col min="8769" max="8769" width="17.375" style="7" customWidth="1"/>
    <col min="8770" max="8770" width="7.25" style="7" customWidth="1"/>
    <col min="8771" max="8771" width="6.25" style="7" customWidth="1"/>
    <col min="8772" max="8772" width="5.625" style="7" customWidth="1"/>
    <col min="8773" max="8773" width="6.125" style="7" customWidth="1"/>
    <col min="8774" max="8774" width="4.125" style="7" customWidth="1"/>
    <col min="8775" max="8775" width="4.875" style="7" customWidth="1"/>
    <col min="8776" max="8776" width="5.875" style="7" customWidth="1"/>
    <col min="8777" max="8777" width="7" style="7" customWidth="1"/>
    <col min="8778" max="8778" width="7.125" style="7" customWidth="1"/>
    <col min="8779" max="8779" width="5.125" style="7" customWidth="1"/>
    <col min="8780" max="8781" width="5.75" style="7" customWidth="1"/>
    <col min="8782" max="8782" width="3.75" style="7" customWidth="1"/>
    <col min="8783" max="8783" width="3.875" style="7" customWidth="1"/>
    <col min="8784" max="8784" width="4.375" style="7" customWidth="1"/>
    <col min="8785" max="8785" width="4.625" style="7" customWidth="1"/>
    <col min="8786" max="8786" width="8" style="7" customWidth="1"/>
    <col min="8787" max="8787" width="7.125" style="7" customWidth="1"/>
    <col min="8788" max="8788" width="4.25" style="7" customWidth="1"/>
    <col min="8789" max="8789" width="5.375" style="7" customWidth="1"/>
    <col min="8790" max="8790" width="5" style="7" customWidth="1"/>
    <col min="8791" max="8791" width="6.25" style="7" customWidth="1"/>
    <col min="8792" max="8792" width="5.625" style="7" customWidth="1"/>
    <col min="8793" max="8793" width="5.25" style="7" customWidth="1"/>
    <col min="8794" max="9024" width="9" style="7"/>
    <col min="9025" max="9025" width="17.375" style="7" customWidth="1"/>
    <col min="9026" max="9026" width="7.25" style="7" customWidth="1"/>
    <col min="9027" max="9027" width="6.25" style="7" customWidth="1"/>
    <col min="9028" max="9028" width="5.625" style="7" customWidth="1"/>
    <col min="9029" max="9029" width="6.125" style="7" customWidth="1"/>
    <col min="9030" max="9030" width="4.125" style="7" customWidth="1"/>
    <col min="9031" max="9031" width="4.875" style="7" customWidth="1"/>
    <col min="9032" max="9032" width="5.875" style="7" customWidth="1"/>
    <col min="9033" max="9033" width="7" style="7" customWidth="1"/>
    <col min="9034" max="9034" width="7.125" style="7" customWidth="1"/>
    <col min="9035" max="9035" width="5.125" style="7" customWidth="1"/>
    <col min="9036" max="9037" width="5.75" style="7" customWidth="1"/>
    <col min="9038" max="9038" width="3.75" style="7" customWidth="1"/>
    <col min="9039" max="9039" width="3.875" style="7" customWidth="1"/>
    <col min="9040" max="9040" width="4.375" style="7" customWidth="1"/>
    <col min="9041" max="9041" width="4.625" style="7" customWidth="1"/>
    <col min="9042" max="9042" width="8" style="7" customWidth="1"/>
    <col min="9043" max="9043" width="7.125" style="7" customWidth="1"/>
    <col min="9044" max="9044" width="4.25" style="7" customWidth="1"/>
    <col min="9045" max="9045" width="5.375" style="7" customWidth="1"/>
    <col min="9046" max="9046" width="5" style="7" customWidth="1"/>
    <col min="9047" max="9047" width="6.25" style="7" customWidth="1"/>
    <col min="9048" max="9048" width="5.625" style="7" customWidth="1"/>
    <col min="9049" max="9049" width="5.25" style="7" customWidth="1"/>
    <col min="9050" max="9280" width="9" style="7"/>
    <col min="9281" max="9281" width="17.375" style="7" customWidth="1"/>
    <col min="9282" max="9282" width="7.25" style="7" customWidth="1"/>
    <col min="9283" max="9283" width="6.25" style="7" customWidth="1"/>
    <col min="9284" max="9284" width="5.625" style="7" customWidth="1"/>
    <col min="9285" max="9285" width="6.125" style="7" customWidth="1"/>
    <col min="9286" max="9286" width="4.125" style="7" customWidth="1"/>
    <col min="9287" max="9287" width="4.875" style="7" customWidth="1"/>
    <col min="9288" max="9288" width="5.875" style="7" customWidth="1"/>
    <col min="9289" max="9289" width="7" style="7" customWidth="1"/>
    <col min="9290" max="9290" width="7.125" style="7" customWidth="1"/>
    <col min="9291" max="9291" width="5.125" style="7" customWidth="1"/>
    <col min="9292" max="9293" width="5.75" style="7" customWidth="1"/>
    <col min="9294" max="9294" width="3.75" style="7" customWidth="1"/>
    <col min="9295" max="9295" width="3.875" style="7" customWidth="1"/>
    <col min="9296" max="9296" width="4.375" style="7" customWidth="1"/>
    <col min="9297" max="9297" width="4.625" style="7" customWidth="1"/>
    <col min="9298" max="9298" width="8" style="7" customWidth="1"/>
    <col min="9299" max="9299" width="7.125" style="7" customWidth="1"/>
    <col min="9300" max="9300" width="4.25" style="7" customWidth="1"/>
    <col min="9301" max="9301" width="5.375" style="7" customWidth="1"/>
    <col min="9302" max="9302" width="5" style="7" customWidth="1"/>
    <col min="9303" max="9303" width="6.25" style="7" customWidth="1"/>
    <col min="9304" max="9304" width="5.625" style="7" customWidth="1"/>
    <col min="9305" max="9305" width="5.25" style="7" customWidth="1"/>
    <col min="9306" max="9536" width="9" style="7"/>
    <col min="9537" max="9537" width="17.375" style="7" customWidth="1"/>
    <col min="9538" max="9538" width="7.25" style="7" customWidth="1"/>
    <col min="9539" max="9539" width="6.25" style="7" customWidth="1"/>
    <col min="9540" max="9540" width="5.625" style="7" customWidth="1"/>
    <col min="9541" max="9541" width="6.125" style="7" customWidth="1"/>
    <col min="9542" max="9542" width="4.125" style="7" customWidth="1"/>
    <col min="9543" max="9543" width="4.875" style="7" customWidth="1"/>
    <col min="9544" max="9544" width="5.875" style="7" customWidth="1"/>
    <col min="9545" max="9545" width="7" style="7" customWidth="1"/>
    <col min="9546" max="9546" width="7.125" style="7" customWidth="1"/>
    <col min="9547" max="9547" width="5.125" style="7" customWidth="1"/>
    <col min="9548" max="9549" width="5.75" style="7" customWidth="1"/>
    <col min="9550" max="9550" width="3.75" style="7" customWidth="1"/>
    <col min="9551" max="9551" width="3.875" style="7" customWidth="1"/>
    <col min="9552" max="9552" width="4.375" style="7" customWidth="1"/>
    <col min="9553" max="9553" width="4.625" style="7" customWidth="1"/>
    <col min="9554" max="9554" width="8" style="7" customWidth="1"/>
    <col min="9555" max="9555" width="7.125" style="7" customWidth="1"/>
    <col min="9556" max="9556" width="4.25" style="7" customWidth="1"/>
    <col min="9557" max="9557" width="5.375" style="7" customWidth="1"/>
    <col min="9558" max="9558" width="5" style="7" customWidth="1"/>
    <col min="9559" max="9559" width="6.25" style="7" customWidth="1"/>
    <col min="9560" max="9560" width="5.625" style="7" customWidth="1"/>
    <col min="9561" max="9561" width="5.25" style="7" customWidth="1"/>
    <col min="9562" max="9792" width="9" style="7"/>
    <col min="9793" max="9793" width="17.375" style="7" customWidth="1"/>
    <col min="9794" max="9794" width="7.25" style="7" customWidth="1"/>
    <col min="9795" max="9795" width="6.25" style="7" customWidth="1"/>
    <col min="9796" max="9796" width="5.625" style="7" customWidth="1"/>
    <col min="9797" max="9797" width="6.125" style="7" customWidth="1"/>
    <col min="9798" max="9798" width="4.125" style="7" customWidth="1"/>
    <col min="9799" max="9799" width="4.875" style="7" customWidth="1"/>
    <col min="9800" max="9800" width="5.875" style="7" customWidth="1"/>
    <col min="9801" max="9801" width="7" style="7" customWidth="1"/>
    <col min="9802" max="9802" width="7.125" style="7" customWidth="1"/>
    <col min="9803" max="9803" width="5.125" style="7" customWidth="1"/>
    <col min="9804" max="9805" width="5.75" style="7" customWidth="1"/>
    <col min="9806" max="9806" width="3.75" style="7" customWidth="1"/>
    <col min="9807" max="9807" width="3.875" style="7" customWidth="1"/>
    <col min="9808" max="9808" width="4.375" style="7" customWidth="1"/>
    <col min="9809" max="9809" width="4.625" style="7" customWidth="1"/>
    <col min="9810" max="9810" width="8" style="7" customWidth="1"/>
    <col min="9811" max="9811" width="7.125" style="7" customWidth="1"/>
    <col min="9812" max="9812" width="4.25" style="7" customWidth="1"/>
    <col min="9813" max="9813" width="5.375" style="7" customWidth="1"/>
    <col min="9814" max="9814" width="5" style="7" customWidth="1"/>
    <col min="9815" max="9815" width="6.25" style="7" customWidth="1"/>
    <col min="9816" max="9816" width="5.625" style="7" customWidth="1"/>
    <col min="9817" max="9817" width="5.25" style="7" customWidth="1"/>
    <col min="9818" max="10048" width="9" style="7"/>
    <col min="10049" max="10049" width="17.375" style="7" customWidth="1"/>
    <col min="10050" max="10050" width="7.25" style="7" customWidth="1"/>
    <col min="10051" max="10051" width="6.25" style="7" customWidth="1"/>
    <col min="10052" max="10052" width="5.625" style="7" customWidth="1"/>
    <col min="10053" max="10053" width="6.125" style="7" customWidth="1"/>
    <col min="10054" max="10054" width="4.125" style="7" customWidth="1"/>
    <col min="10055" max="10055" width="4.875" style="7" customWidth="1"/>
    <col min="10056" max="10056" width="5.875" style="7" customWidth="1"/>
    <col min="10057" max="10057" width="7" style="7" customWidth="1"/>
    <col min="10058" max="10058" width="7.125" style="7" customWidth="1"/>
    <col min="10059" max="10059" width="5.125" style="7" customWidth="1"/>
    <col min="10060" max="10061" width="5.75" style="7" customWidth="1"/>
    <col min="10062" max="10062" width="3.75" style="7" customWidth="1"/>
    <col min="10063" max="10063" width="3.875" style="7" customWidth="1"/>
    <col min="10064" max="10064" width="4.375" style="7" customWidth="1"/>
    <col min="10065" max="10065" width="4.625" style="7" customWidth="1"/>
    <col min="10066" max="10066" width="8" style="7" customWidth="1"/>
    <col min="10067" max="10067" width="7.125" style="7" customWidth="1"/>
    <col min="10068" max="10068" width="4.25" style="7" customWidth="1"/>
    <col min="10069" max="10069" width="5.375" style="7" customWidth="1"/>
    <col min="10070" max="10070" width="5" style="7" customWidth="1"/>
    <col min="10071" max="10071" width="6.25" style="7" customWidth="1"/>
    <col min="10072" max="10072" width="5.625" style="7" customWidth="1"/>
    <col min="10073" max="10073" width="5.25" style="7" customWidth="1"/>
    <col min="10074" max="10304" width="9" style="7"/>
    <col min="10305" max="10305" width="17.375" style="7" customWidth="1"/>
    <col min="10306" max="10306" width="7.25" style="7" customWidth="1"/>
    <col min="10307" max="10307" width="6.25" style="7" customWidth="1"/>
    <col min="10308" max="10308" width="5.625" style="7" customWidth="1"/>
    <col min="10309" max="10309" width="6.125" style="7" customWidth="1"/>
    <col min="10310" max="10310" width="4.125" style="7" customWidth="1"/>
    <col min="10311" max="10311" width="4.875" style="7" customWidth="1"/>
    <col min="10312" max="10312" width="5.875" style="7" customWidth="1"/>
    <col min="10313" max="10313" width="7" style="7" customWidth="1"/>
    <col min="10314" max="10314" width="7.125" style="7" customWidth="1"/>
    <col min="10315" max="10315" width="5.125" style="7" customWidth="1"/>
    <col min="10316" max="10317" width="5.75" style="7" customWidth="1"/>
    <col min="10318" max="10318" width="3.75" style="7" customWidth="1"/>
    <col min="10319" max="10319" width="3.875" style="7" customWidth="1"/>
    <col min="10320" max="10320" width="4.375" style="7" customWidth="1"/>
    <col min="10321" max="10321" width="4.625" style="7" customWidth="1"/>
    <col min="10322" max="10322" width="8" style="7" customWidth="1"/>
    <col min="10323" max="10323" width="7.125" style="7" customWidth="1"/>
    <col min="10324" max="10324" width="4.25" style="7" customWidth="1"/>
    <col min="10325" max="10325" width="5.375" style="7" customWidth="1"/>
    <col min="10326" max="10326" width="5" style="7" customWidth="1"/>
    <col min="10327" max="10327" width="6.25" style="7" customWidth="1"/>
    <col min="10328" max="10328" width="5.625" style="7" customWidth="1"/>
    <col min="10329" max="10329" width="5.25" style="7" customWidth="1"/>
    <col min="10330" max="10560" width="9" style="7"/>
    <col min="10561" max="10561" width="17.375" style="7" customWidth="1"/>
    <col min="10562" max="10562" width="7.25" style="7" customWidth="1"/>
    <col min="10563" max="10563" width="6.25" style="7" customWidth="1"/>
    <col min="10564" max="10564" width="5.625" style="7" customWidth="1"/>
    <col min="10565" max="10565" width="6.125" style="7" customWidth="1"/>
    <col min="10566" max="10566" width="4.125" style="7" customWidth="1"/>
    <col min="10567" max="10567" width="4.875" style="7" customWidth="1"/>
    <col min="10568" max="10568" width="5.875" style="7" customWidth="1"/>
    <col min="10569" max="10569" width="7" style="7" customWidth="1"/>
    <col min="10570" max="10570" width="7.125" style="7" customWidth="1"/>
    <col min="10571" max="10571" width="5.125" style="7" customWidth="1"/>
    <col min="10572" max="10573" width="5.75" style="7" customWidth="1"/>
    <col min="10574" max="10574" width="3.75" style="7" customWidth="1"/>
    <col min="10575" max="10575" width="3.875" style="7" customWidth="1"/>
    <col min="10576" max="10576" width="4.375" style="7" customWidth="1"/>
    <col min="10577" max="10577" width="4.625" style="7" customWidth="1"/>
    <col min="10578" max="10578" width="8" style="7" customWidth="1"/>
    <col min="10579" max="10579" width="7.125" style="7" customWidth="1"/>
    <col min="10580" max="10580" width="4.25" style="7" customWidth="1"/>
    <col min="10581" max="10581" width="5.375" style="7" customWidth="1"/>
    <col min="10582" max="10582" width="5" style="7" customWidth="1"/>
    <col min="10583" max="10583" width="6.25" style="7" customWidth="1"/>
    <col min="10584" max="10584" width="5.625" style="7" customWidth="1"/>
    <col min="10585" max="10585" width="5.25" style="7" customWidth="1"/>
    <col min="10586" max="10816" width="9" style="7"/>
    <col min="10817" max="10817" width="17.375" style="7" customWidth="1"/>
    <col min="10818" max="10818" width="7.25" style="7" customWidth="1"/>
    <col min="10819" max="10819" width="6.25" style="7" customWidth="1"/>
    <col min="10820" max="10820" width="5.625" style="7" customWidth="1"/>
    <col min="10821" max="10821" width="6.125" style="7" customWidth="1"/>
    <col min="10822" max="10822" width="4.125" style="7" customWidth="1"/>
    <col min="10823" max="10823" width="4.875" style="7" customWidth="1"/>
    <col min="10824" max="10824" width="5.875" style="7" customWidth="1"/>
    <col min="10825" max="10825" width="7" style="7" customWidth="1"/>
    <col min="10826" max="10826" width="7.125" style="7" customWidth="1"/>
    <col min="10827" max="10827" width="5.125" style="7" customWidth="1"/>
    <col min="10828" max="10829" width="5.75" style="7" customWidth="1"/>
    <col min="10830" max="10830" width="3.75" style="7" customWidth="1"/>
    <col min="10831" max="10831" width="3.875" style="7" customWidth="1"/>
    <col min="10832" max="10832" width="4.375" style="7" customWidth="1"/>
    <col min="10833" max="10833" width="4.625" style="7" customWidth="1"/>
    <col min="10834" max="10834" width="8" style="7" customWidth="1"/>
    <col min="10835" max="10835" width="7.125" style="7" customWidth="1"/>
    <col min="10836" max="10836" width="4.25" style="7" customWidth="1"/>
    <col min="10837" max="10837" width="5.375" style="7" customWidth="1"/>
    <col min="10838" max="10838" width="5" style="7" customWidth="1"/>
    <col min="10839" max="10839" width="6.25" style="7" customWidth="1"/>
    <col min="10840" max="10840" width="5.625" style="7" customWidth="1"/>
    <col min="10841" max="10841" width="5.25" style="7" customWidth="1"/>
    <col min="10842" max="11072" width="9" style="7"/>
    <col min="11073" max="11073" width="17.375" style="7" customWidth="1"/>
    <col min="11074" max="11074" width="7.25" style="7" customWidth="1"/>
    <col min="11075" max="11075" width="6.25" style="7" customWidth="1"/>
    <col min="11076" max="11076" width="5.625" style="7" customWidth="1"/>
    <col min="11077" max="11077" width="6.125" style="7" customWidth="1"/>
    <col min="11078" max="11078" width="4.125" style="7" customWidth="1"/>
    <col min="11079" max="11079" width="4.875" style="7" customWidth="1"/>
    <col min="11080" max="11080" width="5.875" style="7" customWidth="1"/>
    <col min="11081" max="11081" width="7" style="7" customWidth="1"/>
    <col min="11082" max="11082" width="7.125" style="7" customWidth="1"/>
    <col min="11083" max="11083" width="5.125" style="7" customWidth="1"/>
    <col min="11084" max="11085" width="5.75" style="7" customWidth="1"/>
    <col min="11086" max="11086" width="3.75" style="7" customWidth="1"/>
    <col min="11087" max="11087" width="3.875" style="7" customWidth="1"/>
    <col min="11088" max="11088" width="4.375" style="7" customWidth="1"/>
    <col min="11089" max="11089" width="4.625" style="7" customWidth="1"/>
    <col min="11090" max="11090" width="8" style="7" customWidth="1"/>
    <col min="11091" max="11091" width="7.125" style="7" customWidth="1"/>
    <col min="11092" max="11092" width="4.25" style="7" customWidth="1"/>
    <col min="11093" max="11093" width="5.375" style="7" customWidth="1"/>
    <col min="11094" max="11094" width="5" style="7" customWidth="1"/>
    <col min="11095" max="11095" width="6.25" style="7" customWidth="1"/>
    <col min="11096" max="11096" width="5.625" style="7" customWidth="1"/>
    <col min="11097" max="11097" width="5.25" style="7" customWidth="1"/>
    <col min="11098" max="11328" width="9" style="7"/>
    <col min="11329" max="11329" width="17.375" style="7" customWidth="1"/>
    <col min="11330" max="11330" width="7.25" style="7" customWidth="1"/>
    <col min="11331" max="11331" width="6.25" style="7" customWidth="1"/>
    <col min="11332" max="11332" width="5.625" style="7" customWidth="1"/>
    <col min="11333" max="11333" width="6.125" style="7" customWidth="1"/>
    <col min="11334" max="11334" width="4.125" style="7" customWidth="1"/>
    <col min="11335" max="11335" width="4.875" style="7" customWidth="1"/>
    <col min="11336" max="11336" width="5.875" style="7" customWidth="1"/>
    <col min="11337" max="11337" width="7" style="7" customWidth="1"/>
    <col min="11338" max="11338" width="7.125" style="7" customWidth="1"/>
    <col min="11339" max="11339" width="5.125" style="7" customWidth="1"/>
    <col min="11340" max="11341" width="5.75" style="7" customWidth="1"/>
    <col min="11342" max="11342" width="3.75" style="7" customWidth="1"/>
    <col min="11343" max="11343" width="3.875" style="7" customWidth="1"/>
    <col min="11344" max="11344" width="4.375" style="7" customWidth="1"/>
    <col min="11345" max="11345" width="4.625" style="7" customWidth="1"/>
    <col min="11346" max="11346" width="8" style="7" customWidth="1"/>
    <col min="11347" max="11347" width="7.125" style="7" customWidth="1"/>
    <col min="11348" max="11348" width="4.25" style="7" customWidth="1"/>
    <col min="11349" max="11349" width="5.375" style="7" customWidth="1"/>
    <col min="11350" max="11350" width="5" style="7" customWidth="1"/>
    <col min="11351" max="11351" width="6.25" style="7" customWidth="1"/>
    <col min="11352" max="11352" width="5.625" style="7" customWidth="1"/>
    <col min="11353" max="11353" width="5.25" style="7" customWidth="1"/>
    <col min="11354" max="11584" width="9" style="7"/>
    <col min="11585" max="11585" width="17.375" style="7" customWidth="1"/>
    <col min="11586" max="11586" width="7.25" style="7" customWidth="1"/>
    <col min="11587" max="11587" width="6.25" style="7" customWidth="1"/>
    <col min="11588" max="11588" width="5.625" style="7" customWidth="1"/>
    <col min="11589" max="11589" width="6.125" style="7" customWidth="1"/>
    <col min="11590" max="11590" width="4.125" style="7" customWidth="1"/>
    <col min="11591" max="11591" width="4.875" style="7" customWidth="1"/>
    <col min="11592" max="11592" width="5.875" style="7" customWidth="1"/>
    <col min="11593" max="11593" width="7" style="7" customWidth="1"/>
    <col min="11594" max="11594" width="7.125" style="7" customWidth="1"/>
    <col min="11595" max="11595" width="5.125" style="7" customWidth="1"/>
    <col min="11596" max="11597" width="5.75" style="7" customWidth="1"/>
    <col min="11598" max="11598" width="3.75" style="7" customWidth="1"/>
    <col min="11599" max="11599" width="3.875" style="7" customWidth="1"/>
    <col min="11600" max="11600" width="4.375" style="7" customWidth="1"/>
    <col min="11601" max="11601" width="4.625" style="7" customWidth="1"/>
    <col min="11602" max="11602" width="8" style="7" customWidth="1"/>
    <col min="11603" max="11603" width="7.125" style="7" customWidth="1"/>
    <col min="11604" max="11604" width="4.25" style="7" customWidth="1"/>
    <col min="11605" max="11605" width="5.375" style="7" customWidth="1"/>
    <col min="11606" max="11606" width="5" style="7" customWidth="1"/>
    <col min="11607" max="11607" width="6.25" style="7" customWidth="1"/>
    <col min="11608" max="11608" width="5.625" style="7" customWidth="1"/>
    <col min="11609" max="11609" width="5.25" style="7" customWidth="1"/>
    <col min="11610" max="11840" width="9" style="7"/>
    <col min="11841" max="11841" width="17.375" style="7" customWidth="1"/>
    <col min="11842" max="11842" width="7.25" style="7" customWidth="1"/>
    <col min="11843" max="11843" width="6.25" style="7" customWidth="1"/>
    <col min="11844" max="11844" width="5.625" style="7" customWidth="1"/>
    <col min="11845" max="11845" width="6.125" style="7" customWidth="1"/>
    <col min="11846" max="11846" width="4.125" style="7" customWidth="1"/>
    <col min="11847" max="11847" width="4.875" style="7" customWidth="1"/>
    <col min="11848" max="11848" width="5.875" style="7" customWidth="1"/>
    <col min="11849" max="11849" width="7" style="7" customWidth="1"/>
    <col min="11850" max="11850" width="7.125" style="7" customWidth="1"/>
    <col min="11851" max="11851" width="5.125" style="7" customWidth="1"/>
    <col min="11852" max="11853" width="5.75" style="7" customWidth="1"/>
    <col min="11854" max="11854" width="3.75" style="7" customWidth="1"/>
    <col min="11855" max="11855" width="3.875" style="7" customWidth="1"/>
    <col min="11856" max="11856" width="4.375" style="7" customWidth="1"/>
    <col min="11857" max="11857" width="4.625" style="7" customWidth="1"/>
    <col min="11858" max="11858" width="8" style="7" customWidth="1"/>
    <col min="11859" max="11859" width="7.125" style="7" customWidth="1"/>
    <col min="11860" max="11860" width="4.25" style="7" customWidth="1"/>
    <col min="11861" max="11861" width="5.375" style="7" customWidth="1"/>
    <col min="11862" max="11862" width="5" style="7" customWidth="1"/>
    <col min="11863" max="11863" width="6.25" style="7" customWidth="1"/>
    <col min="11864" max="11864" width="5.625" style="7" customWidth="1"/>
    <col min="11865" max="11865" width="5.25" style="7" customWidth="1"/>
    <col min="11866" max="12096" width="9" style="7"/>
    <col min="12097" max="12097" width="17.375" style="7" customWidth="1"/>
    <col min="12098" max="12098" width="7.25" style="7" customWidth="1"/>
    <col min="12099" max="12099" width="6.25" style="7" customWidth="1"/>
    <col min="12100" max="12100" width="5.625" style="7" customWidth="1"/>
    <col min="12101" max="12101" width="6.125" style="7" customWidth="1"/>
    <col min="12102" max="12102" width="4.125" style="7" customWidth="1"/>
    <col min="12103" max="12103" width="4.875" style="7" customWidth="1"/>
    <col min="12104" max="12104" width="5.875" style="7" customWidth="1"/>
    <col min="12105" max="12105" width="7" style="7" customWidth="1"/>
    <col min="12106" max="12106" width="7.125" style="7" customWidth="1"/>
    <col min="12107" max="12107" width="5.125" style="7" customWidth="1"/>
    <col min="12108" max="12109" width="5.75" style="7" customWidth="1"/>
    <col min="12110" max="12110" width="3.75" style="7" customWidth="1"/>
    <col min="12111" max="12111" width="3.875" style="7" customWidth="1"/>
    <col min="12112" max="12112" width="4.375" style="7" customWidth="1"/>
    <col min="12113" max="12113" width="4.625" style="7" customWidth="1"/>
    <col min="12114" max="12114" width="8" style="7" customWidth="1"/>
    <col min="12115" max="12115" width="7.125" style="7" customWidth="1"/>
    <col min="12116" max="12116" width="4.25" style="7" customWidth="1"/>
    <col min="12117" max="12117" width="5.375" style="7" customWidth="1"/>
    <col min="12118" max="12118" width="5" style="7" customWidth="1"/>
    <col min="12119" max="12119" width="6.25" style="7" customWidth="1"/>
    <col min="12120" max="12120" width="5.625" style="7" customWidth="1"/>
    <col min="12121" max="12121" width="5.25" style="7" customWidth="1"/>
    <col min="12122" max="12352" width="9" style="7"/>
    <col min="12353" max="12353" width="17.375" style="7" customWidth="1"/>
    <col min="12354" max="12354" width="7.25" style="7" customWidth="1"/>
    <col min="12355" max="12355" width="6.25" style="7" customWidth="1"/>
    <col min="12356" max="12356" width="5.625" style="7" customWidth="1"/>
    <col min="12357" max="12357" width="6.125" style="7" customWidth="1"/>
    <col min="12358" max="12358" width="4.125" style="7" customWidth="1"/>
    <col min="12359" max="12359" width="4.875" style="7" customWidth="1"/>
    <col min="12360" max="12360" width="5.875" style="7" customWidth="1"/>
    <col min="12361" max="12361" width="7" style="7" customWidth="1"/>
    <col min="12362" max="12362" width="7.125" style="7" customWidth="1"/>
    <col min="12363" max="12363" width="5.125" style="7" customWidth="1"/>
    <col min="12364" max="12365" width="5.75" style="7" customWidth="1"/>
    <col min="12366" max="12366" width="3.75" style="7" customWidth="1"/>
    <col min="12367" max="12367" width="3.875" style="7" customWidth="1"/>
    <col min="12368" max="12368" width="4.375" style="7" customWidth="1"/>
    <col min="12369" max="12369" width="4.625" style="7" customWidth="1"/>
    <col min="12370" max="12370" width="8" style="7" customWidth="1"/>
    <col min="12371" max="12371" width="7.125" style="7" customWidth="1"/>
    <col min="12372" max="12372" width="4.25" style="7" customWidth="1"/>
    <col min="12373" max="12373" width="5.375" style="7" customWidth="1"/>
    <col min="12374" max="12374" width="5" style="7" customWidth="1"/>
    <col min="12375" max="12375" width="6.25" style="7" customWidth="1"/>
    <col min="12376" max="12376" width="5.625" style="7" customWidth="1"/>
    <col min="12377" max="12377" width="5.25" style="7" customWidth="1"/>
    <col min="12378" max="12608" width="9" style="7"/>
    <col min="12609" max="12609" width="17.375" style="7" customWidth="1"/>
    <col min="12610" max="12610" width="7.25" style="7" customWidth="1"/>
    <col min="12611" max="12611" width="6.25" style="7" customWidth="1"/>
    <col min="12612" max="12612" width="5.625" style="7" customWidth="1"/>
    <col min="12613" max="12613" width="6.125" style="7" customWidth="1"/>
    <col min="12614" max="12614" width="4.125" style="7" customWidth="1"/>
    <col min="12615" max="12615" width="4.875" style="7" customWidth="1"/>
    <col min="12616" max="12616" width="5.875" style="7" customWidth="1"/>
    <col min="12617" max="12617" width="7" style="7" customWidth="1"/>
    <col min="12618" max="12618" width="7.125" style="7" customWidth="1"/>
    <col min="12619" max="12619" width="5.125" style="7" customWidth="1"/>
    <col min="12620" max="12621" width="5.75" style="7" customWidth="1"/>
    <col min="12622" max="12622" width="3.75" style="7" customWidth="1"/>
    <col min="12623" max="12623" width="3.875" style="7" customWidth="1"/>
    <col min="12624" max="12624" width="4.375" style="7" customWidth="1"/>
    <col min="12625" max="12625" width="4.625" style="7" customWidth="1"/>
    <col min="12626" max="12626" width="8" style="7" customWidth="1"/>
    <col min="12627" max="12627" width="7.125" style="7" customWidth="1"/>
    <col min="12628" max="12628" width="4.25" style="7" customWidth="1"/>
    <col min="12629" max="12629" width="5.375" style="7" customWidth="1"/>
    <col min="12630" max="12630" width="5" style="7" customWidth="1"/>
    <col min="12631" max="12631" width="6.25" style="7" customWidth="1"/>
    <col min="12632" max="12632" width="5.625" style="7" customWidth="1"/>
    <col min="12633" max="12633" width="5.25" style="7" customWidth="1"/>
    <col min="12634" max="12864" width="9" style="7"/>
    <col min="12865" max="12865" width="17.375" style="7" customWidth="1"/>
    <col min="12866" max="12866" width="7.25" style="7" customWidth="1"/>
    <col min="12867" max="12867" width="6.25" style="7" customWidth="1"/>
    <col min="12868" max="12868" width="5.625" style="7" customWidth="1"/>
    <col min="12869" max="12869" width="6.125" style="7" customWidth="1"/>
    <col min="12870" max="12870" width="4.125" style="7" customWidth="1"/>
    <col min="12871" max="12871" width="4.875" style="7" customWidth="1"/>
    <col min="12872" max="12872" width="5.875" style="7" customWidth="1"/>
    <col min="12873" max="12873" width="7" style="7" customWidth="1"/>
    <col min="12874" max="12874" width="7.125" style="7" customWidth="1"/>
    <col min="12875" max="12875" width="5.125" style="7" customWidth="1"/>
    <col min="12876" max="12877" width="5.75" style="7" customWidth="1"/>
    <col min="12878" max="12878" width="3.75" style="7" customWidth="1"/>
    <col min="12879" max="12879" width="3.875" style="7" customWidth="1"/>
    <col min="12880" max="12880" width="4.375" style="7" customWidth="1"/>
    <col min="12881" max="12881" width="4.625" style="7" customWidth="1"/>
    <col min="12882" max="12882" width="8" style="7" customWidth="1"/>
    <col min="12883" max="12883" width="7.125" style="7" customWidth="1"/>
    <col min="12884" max="12884" width="4.25" style="7" customWidth="1"/>
    <col min="12885" max="12885" width="5.375" style="7" customWidth="1"/>
    <col min="12886" max="12886" width="5" style="7" customWidth="1"/>
    <col min="12887" max="12887" width="6.25" style="7" customWidth="1"/>
    <col min="12888" max="12888" width="5.625" style="7" customWidth="1"/>
    <col min="12889" max="12889" width="5.25" style="7" customWidth="1"/>
    <col min="12890" max="13120" width="9" style="7"/>
    <col min="13121" max="13121" width="17.375" style="7" customWidth="1"/>
    <col min="13122" max="13122" width="7.25" style="7" customWidth="1"/>
    <col min="13123" max="13123" width="6.25" style="7" customWidth="1"/>
    <col min="13124" max="13124" width="5.625" style="7" customWidth="1"/>
    <col min="13125" max="13125" width="6.125" style="7" customWidth="1"/>
    <col min="13126" max="13126" width="4.125" style="7" customWidth="1"/>
    <col min="13127" max="13127" width="4.875" style="7" customWidth="1"/>
    <col min="13128" max="13128" width="5.875" style="7" customWidth="1"/>
    <col min="13129" max="13129" width="7" style="7" customWidth="1"/>
    <col min="13130" max="13130" width="7.125" style="7" customWidth="1"/>
    <col min="13131" max="13131" width="5.125" style="7" customWidth="1"/>
    <col min="13132" max="13133" width="5.75" style="7" customWidth="1"/>
    <col min="13134" max="13134" width="3.75" style="7" customWidth="1"/>
    <col min="13135" max="13135" width="3.875" style="7" customWidth="1"/>
    <col min="13136" max="13136" width="4.375" style="7" customWidth="1"/>
    <col min="13137" max="13137" width="4.625" style="7" customWidth="1"/>
    <col min="13138" max="13138" width="8" style="7" customWidth="1"/>
    <col min="13139" max="13139" width="7.125" style="7" customWidth="1"/>
    <col min="13140" max="13140" width="4.25" style="7" customWidth="1"/>
    <col min="13141" max="13141" width="5.375" style="7" customWidth="1"/>
    <col min="13142" max="13142" width="5" style="7" customWidth="1"/>
    <col min="13143" max="13143" width="6.25" style="7" customWidth="1"/>
    <col min="13144" max="13144" width="5.625" style="7" customWidth="1"/>
    <col min="13145" max="13145" width="5.25" style="7" customWidth="1"/>
    <col min="13146" max="13376" width="9" style="7"/>
    <col min="13377" max="13377" width="17.375" style="7" customWidth="1"/>
    <col min="13378" max="13378" width="7.25" style="7" customWidth="1"/>
    <col min="13379" max="13379" width="6.25" style="7" customWidth="1"/>
    <col min="13380" max="13380" width="5.625" style="7" customWidth="1"/>
    <col min="13381" max="13381" width="6.125" style="7" customWidth="1"/>
    <col min="13382" max="13382" width="4.125" style="7" customWidth="1"/>
    <col min="13383" max="13383" width="4.875" style="7" customWidth="1"/>
    <col min="13384" max="13384" width="5.875" style="7" customWidth="1"/>
    <col min="13385" max="13385" width="7" style="7" customWidth="1"/>
    <col min="13386" max="13386" width="7.125" style="7" customWidth="1"/>
    <col min="13387" max="13387" width="5.125" style="7" customWidth="1"/>
    <col min="13388" max="13389" width="5.75" style="7" customWidth="1"/>
    <col min="13390" max="13390" width="3.75" style="7" customWidth="1"/>
    <col min="13391" max="13391" width="3.875" style="7" customWidth="1"/>
    <col min="13392" max="13392" width="4.375" style="7" customWidth="1"/>
    <col min="13393" max="13393" width="4.625" style="7" customWidth="1"/>
    <col min="13394" max="13394" width="8" style="7" customWidth="1"/>
    <col min="13395" max="13395" width="7.125" style="7" customWidth="1"/>
    <col min="13396" max="13396" width="4.25" style="7" customWidth="1"/>
    <col min="13397" max="13397" width="5.375" style="7" customWidth="1"/>
    <col min="13398" max="13398" width="5" style="7" customWidth="1"/>
    <col min="13399" max="13399" width="6.25" style="7" customWidth="1"/>
    <col min="13400" max="13400" width="5.625" style="7" customWidth="1"/>
    <col min="13401" max="13401" width="5.25" style="7" customWidth="1"/>
    <col min="13402" max="13632" width="9" style="7"/>
    <col min="13633" max="13633" width="17.375" style="7" customWidth="1"/>
    <col min="13634" max="13634" width="7.25" style="7" customWidth="1"/>
    <col min="13635" max="13635" width="6.25" style="7" customWidth="1"/>
    <col min="13636" max="13636" width="5.625" style="7" customWidth="1"/>
    <col min="13637" max="13637" width="6.125" style="7" customWidth="1"/>
    <col min="13638" max="13638" width="4.125" style="7" customWidth="1"/>
    <col min="13639" max="13639" width="4.875" style="7" customWidth="1"/>
    <col min="13640" max="13640" width="5.875" style="7" customWidth="1"/>
    <col min="13641" max="13641" width="7" style="7" customWidth="1"/>
    <col min="13642" max="13642" width="7.125" style="7" customWidth="1"/>
    <col min="13643" max="13643" width="5.125" style="7" customWidth="1"/>
    <col min="13644" max="13645" width="5.75" style="7" customWidth="1"/>
    <col min="13646" max="13646" width="3.75" style="7" customWidth="1"/>
    <col min="13647" max="13647" width="3.875" style="7" customWidth="1"/>
    <col min="13648" max="13648" width="4.375" style="7" customWidth="1"/>
    <col min="13649" max="13649" width="4.625" style="7" customWidth="1"/>
    <col min="13650" max="13650" width="8" style="7" customWidth="1"/>
    <col min="13651" max="13651" width="7.125" style="7" customWidth="1"/>
    <col min="13652" max="13652" width="4.25" style="7" customWidth="1"/>
    <col min="13653" max="13653" width="5.375" style="7" customWidth="1"/>
    <col min="13654" max="13654" width="5" style="7" customWidth="1"/>
    <col min="13655" max="13655" width="6.25" style="7" customWidth="1"/>
    <col min="13656" max="13656" width="5.625" style="7" customWidth="1"/>
    <col min="13657" max="13657" width="5.25" style="7" customWidth="1"/>
    <col min="13658" max="13888" width="9" style="7"/>
    <col min="13889" max="13889" width="17.375" style="7" customWidth="1"/>
    <col min="13890" max="13890" width="7.25" style="7" customWidth="1"/>
    <col min="13891" max="13891" width="6.25" style="7" customWidth="1"/>
    <col min="13892" max="13892" width="5.625" style="7" customWidth="1"/>
    <col min="13893" max="13893" width="6.125" style="7" customWidth="1"/>
    <col min="13894" max="13894" width="4.125" style="7" customWidth="1"/>
    <col min="13895" max="13895" width="4.875" style="7" customWidth="1"/>
    <col min="13896" max="13896" width="5.875" style="7" customWidth="1"/>
    <col min="13897" max="13897" width="7" style="7" customWidth="1"/>
    <col min="13898" max="13898" width="7.125" style="7" customWidth="1"/>
    <col min="13899" max="13899" width="5.125" style="7" customWidth="1"/>
    <col min="13900" max="13901" width="5.75" style="7" customWidth="1"/>
    <col min="13902" max="13902" width="3.75" style="7" customWidth="1"/>
    <col min="13903" max="13903" width="3.875" style="7" customWidth="1"/>
    <col min="13904" max="13904" width="4.375" style="7" customWidth="1"/>
    <col min="13905" max="13905" width="4.625" style="7" customWidth="1"/>
    <col min="13906" max="13906" width="8" style="7" customWidth="1"/>
    <col min="13907" max="13907" width="7.125" style="7" customWidth="1"/>
    <col min="13908" max="13908" width="4.25" style="7" customWidth="1"/>
    <col min="13909" max="13909" width="5.375" style="7" customWidth="1"/>
    <col min="13910" max="13910" width="5" style="7" customWidth="1"/>
    <col min="13911" max="13911" width="6.25" style="7" customWidth="1"/>
    <col min="13912" max="13912" width="5.625" style="7" customWidth="1"/>
    <col min="13913" max="13913" width="5.25" style="7" customWidth="1"/>
    <col min="13914" max="14144" width="9" style="7"/>
    <col min="14145" max="14145" width="17.375" style="7" customWidth="1"/>
    <col min="14146" max="14146" width="7.25" style="7" customWidth="1"/>
    <col min="14147" max="14147" width="6.25" style="7" customWidth="1"/>
    <col min="14148" max="14148" width="5.625" style="7" customWidth="1"/>
    <col min="14149" max="14149" width="6.125" style="7" customWidth="1"/>
    <col min="14150" max="14150" width="4.125" style="7" customWidth="1"/>
    <col min="14151" max="14151" width="4.875" style="7" customWidth="1"/>
    <col min="14152" max="14152" width="5.875" style="7" customWidth="1"/>
    <col min="14153" max="14153" width="7" style="7" customWidth="1"/>
    <col min="14154" max="14154" width="7.125" style="7" customWidth="1"/>
    <col min="14155" max="14155" width="5.125" style="7" customWidth="1"/>
    <col min="14156" max="14157" width="5.75" style="7" customWidth="1"/>
    <col min="14158" max="14158" width="3.75" style="7" customWidth="1"/>
    <col min="14159" max="14159" width="3.875" style="7" customWidth="1"/>
    <col min="14160" max="14160" width="4.375" style="7" customWidth="1"/>
    <col min="14161" max="14161" width="4.625" style="7" customWidth="1"/>
    <col min="14162" max="14162" width="8" style="7" customWidth="1"/>
    <col min="14163" max="14163" width="7.125" style="7" customWidth="1"/>
    <col min="14164" max="14164" width="4.25" style="7" customWidth="1"/>
    <col min="14165" max="14165" width="5.375" style="7" customWidth="1"/>
    <col min="14166" max="14166" width="5" style="7" customWidth="1"/>
    <col min="14167" max="14167" width="6.25" style="7" customWidth="1"/>
    <col min="14168" max="14168" width="5.625" style="7" customWidth="1"/>
    <col min="14169" max="14169" width="5.25" style="7" customWidth="1"/>
    <col min="14170" max="14400" width="9" style="7"/>
    <col min="14401" max="14401" width="17.375" style="7" customWidth="1"/>
    <col min="14402" max="14402" width="7.25" style="7" customWidth="1"/>
    <col min="14403" max="14403" width="6.25" style="7" customWidth="1"/>
    <col min="14404" max="14404" width="5.625" style="7" customWidth="1"/>
    <col min="14405" max="14405" width="6.125" style="7" customWidth="1"/>
    <col min="14406" max="14406" width="4.125" style="7" customWidth="1"/>
    <col min="14407" max="14407" width="4.875" style="7" customWidth="1"/>
    <col min="14408" max="14408" width="5.875" style="7" customWidth="1"/>
    <col min="14409" max="14409" width="7" style="7" customWidth="1"/>
    <col min="14410" max="14410" width="7.125" style="7" customWidth="1"/>
    <col min="14411" max="14411" width="5.125" style="7" customWidth="1"/>
    <col min="14412" max="14413" width="5.75" style="7" customWidth="1"/>
    <col min="14414" max="14414" width="3.75" style="7" customWidth="1"/>
    <col min="14415" max="14415" width="3.875" style="7" customWidth="1"/>
    <col min="14416" max="14416" width="4.375" style="7" customWidth="1"/>
    <col min="14417" max="14417" width="4.625" style="7" customWidth="1"/>
    <col min="14418" max="14418" width="8" style="7" customWidth="1"/>
    <col min="14419" max="14419" width="7.125" style="7" customWidth="1"/>
    <col min="14420" max="14420" width="4.25" style="7" customWidth="1"/>
    <col min="14421" max="14421" width="5.375" style="7" customWidth="1"/>
    <col min="14422" max="14422" width="5" style="7" customWidth="1"/>
    <col min="14423" max="14423" width="6.25" style="7" customWidth="1"/>
    <col min="14424" max="14424" width="5.625" style="7" customWidth="1"/>
    <col min="14425" max="14425" width="5.25" style="7" customWidth="1"/>
    <col min="14426" max="14656" width="9" style="7"/>
    <col min="14657" max="14657" width="17.375" style="7" customWidth="1"/>
    <col min="14658" max="14658" width="7.25" style="7" customWidth="1"/>
    <col min="14659" max="14659" width="6.25" style="7" customWidth="1"/>
    <col min="14660" max="14660" width="5.625" style="7" customWidth="1"/>
    <col min="14661" max="14661" width="6.125" style="7" customWidth="1"/>
    <col min="14662" max="14662" width="4.125" style="7" customWidth="1"/>
    <col min="14663" max="14663" width="4.875" style="7" customWidth="1"/>
    <col min="14664" max="14664" width="5.875" style="7" customWidth="1"/>
    <col min="14665" max="14665" width="7" style="7" customWidth="1"/>
    <col min="14666" max="14666" width="7.125" style="7" customWidth="1"/>
    <col min="14667" max="14667" width="5.125" style="7" customWidth="1"/>
    <col min="14668" max="14669" width="5.75" style="7" customWidth="1"/>
    <col min="14670" max="14670" width="3.75" style="7" customWidth="1"/>
    <col min="14671" max="14671" width="3.875" style="7" customWidth="1"/>
    <col min="14672" max="14672" width="4.375" style="7" customWidth="1"/>
    <col min="14673" max="14673" width="4.625" style="7" customWidth="1"/>
    <col min="14674" max="14674" width="8" style="7" customWidth="1"/>
    <col min="14675" max="14675" width="7.125" style="7" customWidth="1"/>
    <col min="14676" max="14676" width="4.25" style="7" customWidth="1"/>
    <col min="14677" max="14677" width="5.375" style="7" customWidth="1"/>
    <col min="14678" max="14678" width="5" style="7" customWidth="1"/>
    <col min="14679" max="14679" width="6.25" style="7" customWidth="1"/>
    <col min="14680" max="14680" width="5.625" style="7" customWidth="1"/>
    <col min="14681" max="14681" width="5.25" style="7" customWidth="1"/>
    <col min="14682" max="14912" width="9" style="7"/>
    <col min="14913" max="14913" width="17.375" style="7" customWidth="1"/>
    <col min="14914" max="14914" width="7.25" style="7" customWidth="1"/>
    <col min="14915" max="14915" width="6.25" style="7" customWidth="1"/>
    <col min="14916" max="14916" width="5.625" style="7" customWidth="1"/>
    <col min="14917" max="14917" width="6.125" style="7" customWidth="1"/>
    <col min="14918" max="14918" width="4.125" style="7" customWidth="1"/>
    <col min="14919" max="14919" width="4.875" style="7" customWidth="1"/>
    <col min="14920" max="14920" width="5.875" style="7" customWidth="1"/>
    <col min="14921" max="14921" width="7" style="7" customWidth="1"/>
    <col min="14922" max="14922" width="7.125" style="7" customWidth="1"/>
    <col min="14923" max="14923" width="5.125" style="7" customWidth="1"/>
    <col min="14924" max="14925" width="5.75" style="7" customWidth="1"/>
    <col min="14926" max="14926" width="3.75" style="7" customWidth="1"/>
    <col min="14927" max="14927" width="3.875" style="7" customWidth="1"/>
    <col min="14928" max="14928" width="4.375" style="7" customWidth="1"/>
    <col min="14929" max="14929" width="4.625" style="7" customWidth="1"/>
    <col min="14930" max="14930" width="8" style="7" customWidth="1"/>
    <col min="14931" max="14931" width="7.125" style="7" customWidth="1"/>
    <col min="14932" max="14932" width="4.25" style="7" customWidth="1"/>
    <col min="14933" max="14933" width="5.375" style="7" customWidth="1"/>
    <col min="14934" max="14934" width="5" style="7" customWidth="1"/>
    <col min="14935" max="14935" width="6.25" style="7" customWidth="1"/>
    <col min="14936" max="14936" width="5.625" style="7" customWidth="1"/>
    <col min="14937" max="14937" width="5.25" style="7" customWidth="1"/>
    <col min="14938" max="15168" width="9" style="7"/>
    <col min="15169" max="15169" width="17.375" style="7" customWidth="1"/>
    <col min="15170" max="15170" width="7.25" style="7" customWidth="1"/>
    <col min="15171" max="15171" width="6.25" style="7" customWidth="1"/>
    <col min="15172" max="15172" width="5.625" style="7" customWidth="1"/>
    <col min="15173" max="15173" width="6.125" style="7" customWidth="1"/>
    <col min="15174" max="15174" width="4.125" style="7" customWidth="1"/>
    <col min="15175" max="15175" width="4.875" style="7" customWidth="1"/>
    <col min="15176" max="15176" width="5.875" style="7" customWidth="1"/>
    <col min="15177" max="15177" width="7" style="7" customWidth="1"/>
    <col min="15178" max="15178" width="7.125" style="7" customWidth="1"/>
    <col min="15179" max="15179" width="5.125" style="7" customWidth="1"/>
    <col min="15180" max="15181" width="5.75" style="7" customWidth="1"/>
    <col min="15182" max="15182" width="3.75" style="7" customWidth="1"/>
    <col min="15183" max="15183" width="3.875" style="7" customWidth="1"/>
    <col min="15184" max="15184" width="4.375" style="7" customWidth="1"/>
    <col min="15185" max="15185" width="4.625" style="7" customWidth="1"/>
    <col min="15186" max="15186" width="8" style="7" customWidth="1"/>
    <col min="15187" max="15187" width="7.125" style="7" customWidth="1"/>
    <col min="15188" max="15188" width="4.25" style="7" customWidth="1"/>
    <col min="15189" max="15189" width="5.375" style="7" customWidth="1"/>
    <col min="15190" max="15190" width="5" style="7" customWidth="1"/>
    <col min="15191" max="15191" width="6.25" style="7" customWidth="1"/>
    <col min="15192" max="15192" width="5.625" style="7" customWidth="1"/>
    <col min="15193" max="15193" width="5.25" style="7" customWidth="1"/>
    <col min="15194" max="15424" width="9" style="7"/>
    <col min="15425" max="15425" width="17.375" style="7" customWidth="1"/>
    <col min="15426" max="15426" width="7.25" style="7" customWidth="1"/>
    <col min="15427" max="15427" width="6.25" style="7" customWidth="1"/>
    <col min="15428" max="15428" width="5.625" style="7" customWidth="1"/>
    <col min="15429" max="15429" width="6.125" style="7" customWidth="1"/>
    <col min="15430" max="15430" width="4.125" style="7" customWidth="1"/>
    <col min="15431" max="15431" width="4.875" style="7" customWidth="1"/>
    <col min="15432" max="15432" width="5.875" style="7" customWidth="1"/>
    <col min="15433" max="15433" width="7" style="7" customWidth="1"/>
    <col min="15434" max="15434" width="7.125" style="7" customWidth="1"/>
    <col min="15435" max="15435" width="5.125" style="7" customWidth="1"/>
    <col min="15436" max="15437" width="5.75" style="7" customWidth="1"/>
    <col min="15438" max="15438" width="3.75" style="7" customWidth="1"/>
    <col min="15439" max="15439" width="3.875" style="7" customWidth="1"/>
    <col min="15440" max="15440" width="4.375" style="7" customWidth="1"/>
    <col min="15441" max="15441" width="4.625" style="7" customWidth="1"/>
    <col min="15442" max="15442" width="8" style="7" customWidth="1"/>
    <col min="15443" max="15443" width="7.125" style="7" customWidth="1"/>
    <col min="15444" max="15444" width="4.25" style="7" customWidth="1"/>
    <col min="15445" max="15445" width="5.375" style="7" customWidth="1"/>
    <col min="15446" max="15446" width="5" style="7" customWidth="1"/>
    <col min="15447" max="15447" width="6.25" style="7" customWidth="1"/>
    <col min="15448" max="15448" width="5.625" style="7" customWidth="1"/>
    <col min="15449" max="15449" width="5.25" style="7" customWidth="1"/>
    <col min="15450" max="15680" width="9" style="7"/>
    <col min="15681" max="15681" width="17.375" style="7" customWidth="1"/>
    <col min="15682" max="15682" width="7.25" style="7" customWidth="1"/>
    <col min="15683" max="15683" width="6.25" style="7" customWidth="1"/>
    <col min="15684" max="15684" width="5.625" style="7" customWidth="1"/>
    <col min="15685" max="15685" width="6.125" style="7" customWidth="1"/>
    <col min="15686" max="15686" width="4.125" style="7" customWidth="1"/>
    <col min="15687" max="15687" width="4.875" style="7" customWidth="1"/>
    <col min="15688" max="15688" width="5.875" style="7" customWidth="1"/>
    <col min="15689" max="15689" width="7" style="7" customWidth="1"/>
    <col min="15690" max="15690" width="7.125" style="7" customWidth="1"/>
    <col min="15691" max="15691" width="5.125" style="7" customWidth="1"/>
    <col min="15692" max="15693" width="5.75" style="7" customWidth="1"/>
    <col min="15694" max="15694" width="3.75" style="7" customWidth="1"/>
    <col min="15695" max="15695" width="3.875" style="7" customWidth="1"/>
    <col min="15696" max="15696" width="4.375" style="7" customWidth="1"/>
    <col min="15697" max="15697" width="4.625" style="7" customWidth="1"/>
    <col min="15698" max="15698" width="8" style="7" customWidth="1"/>
    <col min="15699" max="15699" width="7.125" style="7" customWidth="1"/>
    <col min="15700" max="15700" width="4.25" style="7" customWidth="1"/>
    <col min="15701" max="15701" width="5.375" style="7" customWidth="1"/>
    <col min="15702" max="15702" width="5" style="7" customWidth="1"/>
    <col min="15703" max="15703" width="6.25" style="7" customWidth="1"/>
    <col min="15704" max="15704" width="5.625" style="7" customWidth="1"/>
    <col min="15705" max="15705" width="5.25" style="7" customWidth="1"/>
    <col min="15706" max="15936" width="9" style="7"/>
    <col min="15937" max="15937" width="17.375" style="7" customWidth="1"/>
    <col min="15938" max="15938" width="7.25" style="7" customWidth="1"/>
    <col min="15939" max="15939" width="6.25" style="7" customWidth="1"/>
    <col min="15940" max="15940" width="5.625" style="7" customWidth="1"/>
    <col min="15941" max="15941" width="6.125" style="7" customWidth="1"/>
    <col min="15942" max="15942" width="4.125" style="7" customWidth="1"/>
    <col min="15943" max="15943" width="4.875" style="7" customWidth="1"/>
    <col min="15944" max="15944" width="5.875" style="7" customWidth="1"/>
    <col min="15945" max="15945" width="7" style="7" customWidth="1"/>
    <col min="15946" max="15946" width="7.125" style="7" customWidth="1"/>
    <col min="15947" max="15947" width="5.125" style="7" customWidth="1"/>
    <col min="15948" max="15949" width="5.75" style="7" customWidth="1"/>
    <col min="15950" max="15950" width="3.75" style="7" customWidth="1"/>
    <col min="15951" max="15951" width="3.875" style="7" customWidth="1"/>
    <col min="15952" max="15952" width="4.375" style="7" customWidth="1"/>
    <col min="15953" max="15953" width="4.625" style="7" customWidth="1"/>
    <col min="15954" max="15954" width="8" style="7" customWidth="1"/>
    <col min="15955" max="15955" width="7.125" style="7" customWidth="1"/>
    <col min="15956" max="15956" width="4.25" style="7" customWidth="1"/>
    <col min="15957" max="15957" width="5.375" style="7" customWidth="1"/>
    <col min="15958" max="15958" width="5" style="7" customWidth="1"/>
    <col min="15959" max="15959" width="6.25" style="7" customWidth="1"/>
    <col min="15960" max="15960" width="5.625" style="7" customWidth="1"/>
    <col min="15961" max="15961" width="5.25" style="7" customWidth="1"/>
    <col min="15962" max="16384" width="9" style="7"/>
  </cols>
  <sheetData>
    <row r="1" spans="1:71" ht="48.25" customHeight="1" thickBot="1" x14ac:dyDescent="0.3">
      <c r="A1" s="288" t="s">
        <v>267</v>
      </c>
      <c r="B1" s="288"/>
      <c r="C1" s="288"/>
      <c r="D1" s="288"/>
      <c r="E1" s="288"/>
    </row>
    <row r="2" spans="1:71" ht="91.7" customHeight="1" x14ac:dyDescent="0.25">
      <c r="A2" s="60"/>
      <c r="B2" s="136" t="s">
        <v>36</v>
      </c>
      <c r="C2" s="125" t="s">
        <v>37</v>
      </c>
      <c r="D2" s="125" t="s">
        <v>268</v>
      </c>
      <c r="E2" s="125" t="s">
        <v>38</v>
      </c>
      <c r="F2" s="126" t="s">
        <v>39</v>
      </c>
      <c r="G2" s="126" t="s">
        <v>40</v>
      </c>
      <c r="H2" s="126" t="s">
        <v>41</v>
      </c>
      <c r="I2" s="126" t="s">
        <v>42</v>
      </c>
      <c r="J2" s="126" t="s">
        <v>43</v>
      </c>
      <c r="K2" s="126" t="s">
        <v>44</v>
      </c>
      <c r="L2" s="126" t="s">
        <v>45</v>
      </c>
      <c r="M2" s="126" t="s">
        <v>46</v>
      </c>
      <c r="N2" s="126" t="s">
        <v>47</v>
      </c>
      <c r="O2" s="126" t="s">
        <v>48</v>
      </c>
      <c r="P2" s="126" t="s">
        <v>49</v>
      </c>
      <c r="Q2" s="126" t="s">
        <v>50</v>
      </c>
      <c r="R2" s="126" t="s">
        <v>51</v>
      </c>
      <c r="S2" s="126" t="s">
        <v>52</v>
      </c>
      <c r="T2" s="126" t="s">
        <v>53</v>
      </c>
      <c r="U2" s="126" t="s">
        <v>54</v>
      </c>
      <c r="V2" s="126" t="s">
        <v>55</v>
      </c>
      <c r="W2" s="126" t="s">
        <v>56</v>
      </c>
      <c r="X2" s="126" t="s">
        <v>57</v>
      </c>
      <c r="Y2" s="126" t="s">
        <v>58</v>
      </c>
      <c r="Z2" s="126" t="s">
        <v>59</v>
      </c>
      <c r="AA2" s="126" t="s">
        <v>60</v>
      </c>
      <c r="AB2" s="126" t="s">
        <v>61</v>
      </c>
      <c r="AC2" s="126" t="s">
        <v>62</v>
      </c>
      <c r="AD2" s="126" t="s">
        <v>63</v>
      </c>
      <c r="AE2" s="126" t="s">
        <v>64</v>
      </c>
      <c r="AF2" s="126" t="s">
        <v>65</v>
      </c>
      <c r="AG2" s="126" t="s">
        <v>66</v>
      </c>
      <c r="AH2" s="126" t="s">
        <v>67</v>
      </c>
      <c r="AI2" s="126" t="s">
        <v>68</v>
      </c>
      <c r="AJ2" s="126" t="s">
        <v>69</v>
      </c>
      <c r="AK2" s="126" t="s">
        <v>70</v>
      </c>
      <c r="AL2" s="126" t="s">
        <v>71</v>
      </c>
      <c r="AM2" s="126" t="s">
        <v>72</v>
      </c>
      <c r="AN2" s="126" t="s">
        <v>73</v>
      </c>
      <c r="AO2" s="126" t="s">
        <v>74</v>
      </c>
      <c r="AP2" s="126" t="s">
        <v>75</v>
      </c>
      <c r="AQ2" s="126" t="s">
        <v>76</v>
      </c>
      <c r="AR2" s="126" t="s">
        <v>77</v>
      </c>
      <c r="AS2" s="126" t="s">
        <v>78</v>
      </c>
      <c r="AT2" s="126" t="s">
        <v>79</v>
      </c>
      <c r="AU2" s="126" t="s">
        <v>80</v>
      </c>
      <c r="AV2" s="126" t="s">
        <v>81</v>
      </c>
      <c r="AW2" s="126" t="s">
        <v>82</v>
      </c>
      <c r="AX2" s="126" t="s">
        <v>83</v>
      </c>
      <c r="AY2" s="126" t="s">
        <v>84</v>
      </c>
      <c r="AZ2" s="126" t="s">
        <v>85</v>
      </c>
      <c r="BA2" s="126" t="s">
        <v>86</v>
      </c>
      <c r="BB2" s="126" t="s">
        <v>9</v>
      </c>
      <c r="BC2" s="126" t="s">
        <v>87</v>
      </c>
      <c r="BD2" s="126" t="s">
        <v>88</v>
      </c>
      <c r="BE2" s="126" t="s">
        <v>89</v>
      </c>
      <c r="BF2" s="126" t="s">
        <v>90</v>
      </c>
      <c r="BG2" s="126" t="s">
        <v>91</v>
      </c>
      <c r="BH2" s="126" t="s">
        <v>92</v>
      </c>
      <c r="BI2" s="126" t="s">
        <v>93</v>
      </c>
      <c r="BJ2" s="126" t="s">
        <v>94</v>
      </c>
      <c r="BK2" s="126" t="s">
        <v>95</v>
      </c>
      <c r="BL2" s="126" t="s">
        <v>96</v>
      </c>
      <c r="BM2" s="126" t="s">
        <v>97</v>
      </c>
      <c r="BN2" s="126" t="s">
        <v>98</v>
      </c>
      <c r="BO2" s="126" t="s">
        <v>99</v>
      </c>
      <c r="BP2" s="126" t="s">
        <v>100</v>
      </c>
      <c r="BQ2" s="126" t="s">
        <v>101</v>
      </c>
      <c r="BR2" s="126" t="s">
        <v>102</v>
      </c>
      <c r="BS2" s="126" t="s">
        <v>103</v>
      </c>
    </row>
    <row r="3" spans="1:71" s="8" customFormat="1" ht="12.9" customHeight="1" thickBot="1" x14ac:dyDescent="0.25">
      <c r="A3" s="135" t="s">
        <v>6</v>
      </c>
      <c r="B3" s="135">
        <v>1</v>
      </c>
      <c r="C3" s="133">
        <v>2</v>
      </c>
      <c r="D3" s="133">
        <v>3</v>
      </c>
      <c r="E3" s="133">
        <v>5</v>
      </c>
      <c r="F3" s="127">
        <v>186</v>
      </c>
      <c r="G3" s="127">
        <v>187</v>
      </c>
      <c r="H3" s="127">
        <v>188</v>
      </c>
      <c r="I3" s="127">
        <v>189</v>
      </c>
      <c r="J3" s="127">
        <v>190</v>
      </c>
      <c r="K3" s="127">
        <v>191</v>
      </c>
      <c r="L3" s="127">
        <v>192</v>
      </c>
      <c r="M3" s="127">
        <v>193</v>
      </c>
      <c r="N3" s="127">
        <v>194</v>
      </c>
      <c r="O3" s="127">
        <v>195</v>
      </c>
      <c r="P3" s="127">
        <v>196</v>
      </c>
      <c r="Q3" s="127">
        <v>197</v>
      </c>
      <c r="R3" s="127">
        <v>198</v>
      </c>
      <c r="S3" s="127">
        <v>199</v>
      </c>
      <c r="T3" s="127">
        <v>200</v>
      </c>
      <c r="U3" s="127">
        <v>201</v>
      </c>
      <c r="V3" s="127">
        <v>202</v>
      </c>
      <c r="W3" s="127">
        <v>203</v>
      </c>
      <c r="X3" s="127">
        <v>204</v>
      </c>
      <c r="Y3" s="127">
        <v>205</v>
      </c>
      <c r="Z3" s="127">
        <v>206</v>
      </c>
      <c r="AA3" s="127">
        <v>207</v>
      </c>
      <c r="AB3" s="127">
        <v>208</v>
      </c>
      <c r="AC3" s="127">
        <v>209</v>
      </c>
      <c r="AD3" s="127">
        <v>210</v>
      </c>
      <c r="AE3" s="127">
        <v>211</v>
      </c>
      <c r="AF3" s="127">
        <v>212</v>
      </c>
      <c r="AG3" s="127">
        <v>213</v>
      </c>
      <c r="AH3" s="127">
        <v>214</v>
      </c>
      <c r="AI3" s="127">
        <v>215</v>
      </c>
      <c r="AJ3" s="127">
        <v>216</v>
      </c>
      <c r="AK3" s="127">
        <v>217</v>
      </c>
      <c r="AL3" s="127">
        <v>218</v>
      </c>
      <c r="AM3" s="127">
        <v>219</v>
      </c>
      <c r="AN3" s="127">
        <v>220</v>
      </c>
      <c r="AO3" s="127">
        <v>221</v>
      </c>
      <c r="AP3" s="127">
        <v>222</v>
      </c>
      <c r="AQ3" s="127">
        <v>223</v>
      </c>
      <c r="AR3" s="127">
        <v>224</v>
      </c>
      <c r="AS3" s="127">
        <v>225</v>
      </c>
      <c r="AT3" s="127">
        <v>226</v>
      </c>
      <c r="AU3" s="127">
        <v>227</v>
      </c>
      <c r="AV3" s="127">
        <v>228</v>
      </c>
      <c r="AW3" s="127">
        <v>229</v>
      </c>
      <c r="AX3" s="127">
        <v>230</v>
      </c>
      <c r="AY3" s="127">
        <v>231</v>
      </c>
      <c r="AZ3" s="127">
        <v>232</v>
      </c>
      <c r="BA3" s="127">
        <v>233</v>
      </c>
      <c r="BB3" s="127">
        <v>234</v>
      </c>
      <c r="BC3" s="127">
        <v>235</v>
      </c>
      <c r="BD3" s="127">
        <v>236</v>
      </c>
      <c r="BE3" s="127">
        <v>237</v>
      </c>
      <c r="BF3" s="127">
        <v>238</v>
      </c>
      <c r="BG3" s="127">
        <v>239</v>
      </c>
      <c r="BH3" s="127">
        <v>240</v>
      </c>
      <c r="BI3" s="127">
        <v>241</v>
      </c>
      <c r="BJ3" s="127">
        <v>242</v>
      </c>
      <c r="BK3" s="127">
        <v>243</v>
      </c>
      <c r="BL3" s="127">
        <v>244</v>
      </c>
      <c r="BM3" s="127">
        <v>245</v>
      </c>
      <c r="BN3" s="127">
        <v>246</v>
      </c>
      <c r="BO3" s="127">
        <v>247</v>
      </c>
      <c r="BP3" s="127">
        <v>248</v>
      </c>
      <c r="BQ3" s="127">
        <v>249</v>
      </c>
      <c r="BR3" s="127">
        <v>250</v>
      </c>
      <c r="BS3" s="127">
        <v>251</v>
      </c>
    </row>
    <row r="4" spans="1:71" s="9" customFormat="1" ht="25.85" customHeight="1" thickBot="1" x14ac:dyDescent="0.25">
      <c r="A4" s="173" t="s">
        <v>140</v>
      </c>
      <c r="B4" s="174">
        <f>SUM(B5:B29)</f>
        <v>213</v>
      </c>
      <c r="C4" s="176">
        <f t="shared" ref="C4:D4" si="0">SUM(C5:C32)</f>
        <v>98</v>
      </c>
      <c r="D4" s="176">
        <f t="shared" si="0"/>
        <v>1</v>
      </c>
      <c r="E4" s="176">
        <f t="shared" ref="E4:O4" si="1">SUM(E5:E32)</f>
        <v>114</v>
      </c>
      <c r="F4" s="132">
        <f t="shared" si="1"/>
        <v>0</v>
      </c>
      <c r="G4" s="128">
        <f t="shared" si="1"/>
        <v>0</v>
      </c>
      <c r="H4" s="128">
        <f t="shared" si="1"/>
        <v>0</v>
      </c>
      <c r="I4" s="128">
        <f t="shared" si="1"/>
        <v>0</v>
      </c>
      <c r="J4" s="128">
        <f t="shared" si="1"/>
        <v>0</v>
      </c>
      <c r="K4" s="128">
        <f t="shared" si="1"/>
        <v>0</v>
      </c>
      <c r="L4" s="128">
        <f t="shared" si="1"/>
        <v>0</v>
      </c>
      <c r="M4" s="128">
        <f t="shared" si="1"/>
        <v>0</v>
      </c>
      <c r="N4" s="128">
        <f t="shared" si="1"/>
        <v>0</v>
      </c>
      <c r="O4" s="128">
        <f t="shared" si="1"/>
        <v>0</v>
      </c>
      <c r="P4" s="128">
        <f t="shared" ref="P4:BS4" si="2">SUM(P5:P32)</f>
        <v>0</v>
      </c>
      <c r="Q4" s="128">
        <f t="shared" si="2"/>
        <v>0</v>
      </c>
      <c r="R4" s="128">
        <f t="shared" si="2"/>
        <v>0</v>
      </c>
      <c r="S4" s="128">
        <f t="shared" si="2"/>
        <v>0</v>
      </c>
      <c r="T4" s="128">
        <f t="shared" si="2"/>
        <v>0</v>
      </c>
      <c r="U4" s="128">
        <f t="shared" si="2"/>
        <v>0</v>
      </c>
      <c r="V4" s="128">
        <f t="shared" si="2"/>
        <v>0</v>
      </c>
      <c r="W4" s="128">
        <f t="shared" si="2"/>
        <v>0</v>
      </c>
      <c r="X4" s="128">
        <f t="shared" si="2"/>
        <v>0</v>
      </c>
      <c r="Y4" s="128">
        <f t="shared" si="2"/>
        <v>0</v>
      </c>
      <c r="Z4" s="128">
        <f t="shared" si="2"/>
        <v>0</v>
      </c>
      <c r="AA4" s="128">
        <f t="shared" si="2"/>
        <v>0</v>
      </c>
      <c r="AB4" s="128">
        <f t="shared" si="2"/>
        <v>0</v>
      </c>
      <c r="AC4" s="128">
        <f t="shared" si="2"/>
        <v>0</v>
      </c>
      <c r="AD4" s="128">
        <f t="shared" si="2"/>
        <v>0</v>
      </c>
      <c r="AE4" s="128">
        <f t="shared" si="2"/>
        <v>0</v>
      </c>
      <c r="AF4" s="128">
        <f t="shared" si="2"/>
        <v>0</v>
      </c>
      <c r="AG4" s="128">
        <f t="shared" si="2"/>
        <v>0</v>
      </c>
      <c r="AH4" s="128">
        <f t="shared" si="2"/>
        <v>0</v>
      </c>
      <c r="AI4" s="128">
        <f t="shared" si="2"/>
        <v>0</v>
      </c>
      <c r="AJ4" s="128">
        <f t="shared" si="2"/>
        <v>0</v>
      </c>
      <c r="AK4" s="128">
        <f t="shared" si="2"/>
        <v>0</v>
      </c>
      <c r="AL4" s="128">
        <f t="shared" si="2"/>
        <v>0</v>
      </c>
      <c r="AM4" s="128">
        <f t="shared" si="2"/>
        <v>0</v>
      </c>
      <c r="AN4" s="128">
        <f t="shared" si="2"/>
        <v>0</v>
      </c>
      <c r="AO4" s="128">
        <f t="shared" si="2"/>
        <v>0</v>
      </c>
      <c r="AP4" s="128">
        <f t="shared" si="2"/>
        <v>0</v>
      </c>
      <c r="AQ4" s="128">
        <f t="shared" si="2"/>
        <v>0</v>
      </c>
      <c r="AR4" s="128">
        <f t="shared" si="2"/>
        <v>0</v>
      </c>
      <c r="AS4" s="128">
        <f t="shared" si="2"/>
        <v>0</v>
      </c>
      <c r="AT4" s="128">
        <f t="shared" si="2"/>
        <v>0</v>
      </c>
      <c r="AU4" s="128">
        <f t="shared" si="2"/>
        <v>0</v>
      </c>
      <c r="AV4" s="128">
        <f t="shared" si="2"/>
        <v>0</v>
      </c>
      <c r="AW4" s="128">
        <f t="shared" si="2"/>
        <v>0</v>
      </c>
      <c r="AX4" s="128">
        <f t="shared" si="2"/>
        <v>0</v>
      </c>
      <c r="AY4" s="128">
        <f t="shared" si="2"/>
        <v>0</v>
      </c>
      <c r="AZ4" s="128">
        <f t="shared" si="2"/>
        <v>0</v>
      </c>
      <c r="BA4" s="128">
        <f t="shared" si="2"/>
        <v>0</v>
      </c>
      <c r="BB4" s="128">
        <f t="shared" si="2"/>
        <v>0</v>
      </c>
      <c r="BC4" s="128">
        <f t="shared" si="2"/>
        <v>0</v>
      </c>
      <c r="BD4" s="128">
        <f t="shared" si="2"/>
        <v>0</v>
      </c>
      <c r="BE4" s="128">
        <f t="shared" si="2"/>
        <v>0</v>
      </c>
      <c r="BF4" s="128">
        <f t="shared" si="2"/>
        <v>0</v>
      </c>
      <c r="BG4" s="128">
        <f t="shared" si="2"/>
        <v>0</v>
      </c>
      <c r="BH4" s="128">
        <f t="shared" si="2"/>
        <v>0</v>
      </c>
      <c r="BI4" s="128">
        <f t="shared" si="2"/>
        <v>0</v>
      </c>
      <c r="BJ4" s="128">
        <f t="shared" si="2"/>
        <v>0</v>
      </c>
      <c r="BK4" s="128">
        <f t="shared" si="2"/>
        <v>0</v>
      </c>
      <c r="BL4" s="128">
        <f t="shared" si="2"/>
        <v>0</v>
      </c>
      <c r="BM4" s="128">
        <f t="shared" si="2"/>
        <v>0</v>
      </c>
      <c r="BN4" s="128">
        <f t="shared" si="2"/>
        <v>0</v>
      </c>
      <c r="BO4" s="128">
        <f t="shared" si="2"/>
        <v>0</v>
      </c>
      <c r="BP4" s="128">
        <f t="shared" si="2"/>
        <v>0</v>
      </c>
      <c r="BQ4" s="128">
        <f t="shared" si="2"/>
        <v>0</v>
      </c>
      <c r="BR4" s="128">
        <f t="shared" si="2"/>
        <v>0</v>
      </c>
      <c r="BS4" s="128">
        <f t="shared" si="2"/>
        <v>0</v>
      </c>
    </row>
    <row r="5" spans="1:71" s="11" customFormat="1" ht="13.95" customHeight="1" x14ac:dyDescent="0.25">
      <c r="A5" s="122" t="s">
        <v>141</v>
      </c>
      <c r="B5" s="110">
        <v>171</v>
      </c>
      <c r="C5" s="92">
        <v>94</v>
      </c>
      <c r="D5" s="92">
        <v>1</v>
      </c>
      <c r="E5" s="92">
        <v>76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pans="1:71" ht="13.95" customHeight="1" x14ac:dyDescent="0.25">
      <c r="A6" s="61" t="s">
        <v>142</v>
      </c>
      <c r="B6" s="137">
        <f>SUM(C6:E6)</f>
        <v>0</v>
      </c>
      <c r="C6" s="130">
        <v>0</v>
      </c>
      <c r="D6" s="130">
        <v>0</v>
      </c>
      <c r="E6" s="130">
        <v>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</row>
    <row r="7" spans="1:71" ht="13.95" customHeight="1" x14ac:dyDescent="0.25">
      <c r="A7" s="61" t="s">
        <v>143</v>
      </c>
      <c r="B7" s="137">
        <f>SUM(C7:E7)</f>
        <v>0</v>
      </c>
      <c r="C7" s="130">
        <v>0</v>
      </c>
      <c r="D7" s="130">
        <v>0</v>
      </c>
      <c r="E7" s="130">
        <v>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</row>
    <row r="8" spans="1:71" ht="13.95" customHeight="1" x14ac:dyDescent="0.25">
      <c r="A8" s="61" t="s">
        <v>144</v>
      </c>
      <c r="B8" s="137">
        <f>SUM(C8:E8)</f>
        <v>0</v>
      </c>
      <c r="C8" s="130">
        <v>0</v>
      </c>
      <c r="D8" s="130">
        <v>0</v>
      </c>
      <c r="E8" s="130">
        <v>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</row>
    <row r="9" spans="1:71" ht="13.95" customHeight="1" x14ac:dyDescent="0.25">
      <c r="A9" s="61" t="s">
        <v>145</v>
      </c>
      <c r="B9" s="137">
        <f>SUM(C9:E9)</f>
        <v>0</v>
      </c>
      <c r="C9" s="130">
        <v>0</v>
      </c>
      <c r="D9" s="130">
        <v>0</v>
      </c>
      <c r="E9" s="130">
        <v>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</row>
    <row r="10" spans="1:71" ht="13.95" customHeight="1" x14ac:dyDescent="0.25">
      <c r="A10" s="61" t="s">
        <v>146</v>
      </c>
      <c r="B10" s="137">
        <f>SUM(C10:E10)</f>
        <v>0</v>
      </c>
      <c r="C10" s="130">
        <v>0</v>
      </c>
      <c r="D10" s="130">
        <v>0</v>
      </c>
      <c r="E10" s="130"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</row>
    <row r="11" spans="1:71" ht="13.95" customHeight="1" x14ac:dyDescent="0.25">
      <c r="A11" s="61" t="s">
        <v>147</v>
      </c>
      <c r="B11" s="137">
        <f t="shared" ref="B11:B14" si="3">SUM(C11:E11)</f>
        <v>0</v>
      </c>
      <c r="C11" s="130">
        <v>0</v>
      </c>
      <c r="D11" s="130">
        <v>0</v>
      </c>
      <c r="E11" s="130">
        <v>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</row>
    <row r="12" spans="1:71" ht="13.95" customHeight="1" x14ac:dyDescent="0.25">
      <c r="A12" s="61" t="s">
        <v>148</v>
      </c>
      <c r="B12" s="137">
        <f t="shared" si="3"/>
        <v>0</v>
      </c>
      <c r="C12" s="130">
        <v>0</v>
      </c>
      <c r="D12" s="130">
        <v>0</v>
      </c>
      <c r="E12" s="130">
        <v>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</row>
    <row r="13" spans="1:71" ht="13.95" customHeight="1" x14ac:dyDescent="0.25">
      <c r="A13" s="61" t="s">
        <v>149</v>
      </c>
      <c r="B13" s="137">
        <f t="shared" si="3"/>
        <v>0</v>
      </c>
      <c r="C13" s="130">
        <v>0</v>
      </c>
      <c r="D13" s="130">
        <v>0</v>
      </c>
      <c r="E13" s="130"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</row>
    <row r="14" spans="1:71" ht="13.95" customHeight="1" x14ac:dyDescent="0.25">
      <c r="A14" s="61" t="s">
        <v>150</v>
      </c>
      <c r="B14" s="137">
        <f t="shared" si="3"/>
        <v>0</v>
      </c>
      <c r="C14" s="130">
        <v>0</v>
      </c>
      <c r="D14" s="130">
        <v>0</v>
      </c>
      <c r="E14" s="130">
        <v>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</row>
    <row r="15" spans="1:71" ht="13.95" customHeight="1" x14ac:dyDescent="0.25">
      <c r="A15" s="121" t="s">
        <v>151</v>
      </c>
      <c r="B15" s="120">
        <v>18</v>
      </c>
      <c r="C15" s="115">
        <v>4</v>
      </c>
      <c r="D15" s="115">
        <v>0</v>
      </c>
      <c r="E15" s="115"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</row>
    <row r="16" spans="1:71" ht="13.95" customHeight="1" x14ac:dyDescent="0.25">
      <c r="A16" s="61" t="s">
        <v>152</v>
      </c>
      <c r="B16" s="137">
        <f>SUM(C16:E16)</f>
        <v>0</v>
      </c>
      <c r="C16" s="130">
        <v>0</v>
      </c>
      <c r="D16" s="130">
        <v>0</v>
      </c>
      <c r="E16" s="130">
        <v>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</row>
    <row r="17" spans="1:71" ht="13.95" customHeight="1" x14ac:dyDescent="0.25">
      <c r="A17" s="61" t="s">
        <v>153</v>
      </c>
      <c r="B17" s="137">
        <f>SUM(C17:E17)</f>
        <v>0</v>
      </c>
      <c r="C17" s="130">
        <v>0</v>
      </c>
      <c r="D17" s="130">
        <v>0</v>
      </c>
      <c r="E17" s="130">
        <v>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</row>
    <row r="18" spans="1:71" ht="13.95" customHeight="1" x14ac:dyDescent="0.25">
      <c r="A18" s="121" t="s">
        <v>154</v>
      </c>
      <c r="B18" s="120">
        <v>8</v>
      </c>
      <c r="C18" s="115">
        <v>0</v>
      </c>
      <c r="D18" s="115">
        <v>0</v>
      </c>
      <c r="E18" s="115">
        <v>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</row>
    <row r="19" spans="1:71" ht="13.95" customHeight="1" x14ac:dyDescent="0.25">
      <c r="A19" s="61" t="s">
        <v>155</v>
      </c>
      <c r="B19" s="137">
        <f>SUM(C19:E19)</f>
        <v>0</v>
      </c>
      <c r="C19" s="130">
        <v>0</v>
      </c>
      <c r="D19" s="130">
        <v>0</v>
      </c>
      <c r="E19" s="130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</row>
    <row r="20" spans="1:71" ht="13.95" customHeight="1" x14ac:dyDescent="0.25">
      <c r="A20" s="121" t="s">
        <v>156</v>
      </c>
      <c r="B20" s="120">
        <v>16</v>
      </c>
      <c r="C20" s="115">
        <v>0</v>
      </c>
      <c r="D20" s="115">
        <v>0</v>
      </c>
      <c r="E20" s="115"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</row>
    <row r="21" spans="1:71" ht="13.95" customHeight="1" x14ac:dyDescent="0.25">
      <c r="A21" s="61" t="s">
        <v>157</v>
      </c>
      <c r="B21" s="137">
        <f>SUM(C21:E21)</f>
        <v>0</v>
      </c>
      <c r="C21" s="130">
        <v>0</v>
      </c>
      <c r="D21" s="130">
        <v>0</v>
      </c>
      <c r="E21" s="130">
        <v>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</row>
    <row r="22" spans="1:71" ht="13.95" customHeight="1" x14ac:dyDescent="0.25">
      <c r="A22" s="61" t="s">
        <v>158</v>
      </c>
      <c r="B22" s="137">
        <f>SUM(C22:E22)</f>
        <v>0</v>
      </c>
      <c r="C22" s="130">
        <v>0</v>
      </c>
      <c r="D22" s="130">
        <v>0</v>
      </c>
      <c r="E22" s="130">
        <v>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</row>
    <row r="23" spans="1:71" ht="13.95" customHeight="1" x14ac:dyDescent="0.25">
      <c r="A23" s="61" t="s">
        <v>159</v>
      </c>
      <c r="B23" s="137">
        <f>SUM(C23:E23)</f>
        <v>0</v>
      </c>
      <c r="C23" s="130">
        <v>0</v>
      </c>
      <c r="D23" s="130">
        <v>0</v>
      </c>
      <c r="E23" s="130">
        <v>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</row>
    <row r="24" spans="1:71" ht="13.95" customHeight="1" x14ac:dyDescent="0.25">
      <c r="A24" s="61" t="s">
        <v>160</v>
      </c>
      <c r="B24" s="137">
        <f>SUM(C24:E24)</f>
        <v>0</v>
      </c>
      <c r="C24" s="130">
        <v>0</v>
      </c>
      <c r="D24" s="130">
        <v>0</v>
      </c>
      <c r="E24" s="130">
        <v>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</row>
    <row r="25" spans="1:71" ht="13.95" customHeight="1" x14ac:dyDescent="0.25">
      <c r="A25" s="61" t="s">
        <v>161</v>
      </c>
      <c r="B25" s="137">
        <f>SUM(C25:E25)</f>
        <v>0</v>
      </c>
      <c r="C25" s="130">
        <v>0</v>
      </c>
      <c r="D25" s="130">
        <v>0</v>
      </c>
      <c r="E25" s="130">
        <v>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</row>
    <row r="26" spans="1:71" ht="13.95" customHeight="1" x14ac:dyDescent="0.25">
      <c r="A26" s="61" t="s">
        <v>162</v>
      </c>
      <c r="B26" s="137">
        <f>SUM(C26:E26)</f>
        <v>0</v>
      </c>
      <c r="C26" s="130">
        <v>0</v>
      </c>
      <c r="D26" s="130">
        <v>0</v>
      </c>
      <c r="E26" s="130">
        <v>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</row>
    <row r="27" spans="1:71" ht="13.95" customHeight="1" x14ac:dyDescent="0.25">
      <c r="A27" s="61" t="s">
        <v>163</v>
      </c>
      <c r="B27" s="137">
        <f>SUM(C27:E27)</f>
        <v>0</v>
      </c>
      <c r="C27" s="130">
        <v>0</v>
      </c>
      <c r="D27" s="130">
        <v>0</v>
      </c>
      <c r="E27" s="130">
        <v>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</row>
    <row r="28" spans="1:71" ht="13.95" customHeight="1" x14ac:dyDescent="0.25">
      <c r="A28" s="61" t="s">
        <v>164</v>
      </c>
      <c r="B28" s="137">
        <f>SUM(C28:E28)</f>
        <v>0</v>
      </c>
      <c r="C28" s="130">
        <v>0</v>
      </c>
      <c r="D28" s="130">
        <v>0</v>
      </c>
      <c r="E28" s="130">
        <v>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</row>
    <row r="29" spans="1:71" ht="13.95" customHeight="1" x14ac:dyDescent="0.25">
      <c r="A29" s="61" t="s">
        <v>165</v>
      </c>
      <c r="B29" s="137">
        <f>SUM(C29:E29)</f>
        <v>0</v>
      </c>
      <c r="C29" s="130">
        <v>0</v>
      </c>
      <c r="D29" s="130">
        <v>0</v>
      </c>
      <c r="E29" s="130">
        <v>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</row>
    <row r="30" spans="1:71" ht="13.95" customHeight="1" x14ac:dyDescent="0.25">
      <c r="A30" s="61" t="s">
        <v>166</v>
      </c>
      <c r="B30" s="137">
        <f>SUM(C30:E30)</f>
        <v>0</v>
      </c>
      <c r="C30" s="130">
        <v>0</v>
      </c>
      <c r="D30" s="130">
        <v>0</v>
      </c>
      <c r="E30" s="130">
        <v>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</row>
    <row r="31" spans="1:71" ht="13.95" customHeight="1" x14ac:dyDescent="0.25">
      <c r="A31" s="61" t="s">
        <v>167</v>
      </c>
      <c r="B31" s="137">
        <f>SUM(C31:E31)</f>
        <v>0</v>
      </c>
      <c r="C31" s="130">
        <v>0</v>
      </c>
      <c r="D31" s="130">
        <v>0</v>
      </c>
      <c r="E31" s="130">
        <v>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</row>
    <row r="32" spans="1:71" ht="13.95" customHeight="1" thickBot="1" x14ac:dyDescent="0.3">
      <c r="A32" s="62" t="s">
        <v>168</v>
      </c>
      <c r="B32" s="138">
        <f>SUM(C32:E32)</f>
        <v>0</v>
      </c>
      <c r="C32" s="130">
        <v>0</v>
      </c>
      <c r="D32" s="130">
        <v>0</v>
      </c>
      <c r="E32" s="130">
        <v>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zoomScale="80" zoomScaleNormal="80" zoomScaleSheetLayoutView="80" workbookViewId="0">
      <pane xSplit="1" ySplit="5" topLeftCell="G18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RowHeight="13.6" x14ac:dyDescent="0.25"/>
  <cols>
    <col min="1" max="1" width="19.375" style="7" customWidth="1"/>
    <col min="2" max="2" width="8.375" style="7" customWidth="1"/>
    <col min="3" max="4" width="6.75" style="7" customWidth="1"/>
    <col min="5" max="6" width="8.125" style="7" customWidth="1"/>
    <col min="7" max="14" width="7.625" style="7" customWidth="1"/>
    <col min="15" max="15" width="9.375" style="7" customWidth="1"/>
    <col min="16" max="16" width="10.375" style="7" customWidth="1"/>
    <col min="17" max="17" width="12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288" t="s">
        <v>269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9" ht="15.8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68"/>
      <c r="P2" s="68"/>
      <c r="Q2" s="68"/>
      <c r="R2" s="68"/>
      <c r="S2" s="68"/>
      <c r="T2" s="68"/>
      <c r="U2" s="68"/>
      <c r="V2" s="68"/>
    </row>
    <row r="3" spans="1:29" ht="30.6" customHeight="1" x14ac:dyDescent="0.25">
      <c r="A3" s="290"/>
      <c r="B3" s="292" t="s">
        <v>7</v>
      </c>
      <c r="C3" s="294" t="s">
        <v>10</v>
      </c>
      <c r="D3" s="295"/>
      <c r="E3" s="308" t="s">
        <v>28</v>
      </c>
      <c r="F3" s="309"/>
      <c r="G3" s="308" t="s">
        <v>104</v>
      </c>
      <c r="H3" s="310"/>
      <c r="I3" s="310"/>
      <c r="J3" s="310"/>
      <c r="K3" s="310"/>
      <c r="L3" s="310"/>
      <c r="M3" s="310"/>
      <c r="N3" s="309"/>
      <c r="O3" s="308" t="s">
        <v>12</v>
      </c>
      <c r="P3" s="310"/>
      <c r="Q3" s="309"/>
      <c r="R3" s="311" t="s">
        <v>26</v>
      </c>
      <c r="S3" s="310"/>
      <c r="T3" s="310"/>
      <c r="U3" s="310"/>
      <c r="V3" s="309"/>
    </row>
    <row r="4" spans="1:29" ht="134.5" customHeight="1" thickBot="1" x14ac:dyDescent="0.3">
      <c r="A4" s="291"/>
      <c r="B4" s="293"/>
      <c r="C4" s="243" t="s">
        <v>13</v>
      </c>
      <c r="D4" s="244" t="s">
        <v>14</v>
      </c>
      <c r="E4" s="250" t="s">
        <v>34</v>
      </c>
      <c r="F4" s="251" t="s">
        <v>35</v>
      </c>
      <c r="G4" s="247" t="s">
        <v>105</v>
      </c>
      <c r="H4" s="249" t="s">
        <v>16</v>
      </c>
      <c r="I4" s="249" t="s">
        <v>17</v>
      </c>
      <c r="J4" s="249" t="s">
        <v>18</v>
      </c>
      <c r="K4" s="249" t="s">
        <v>19</v>
      </c>
      <c r="L4" s="249" t="s">
        <v>20</v>
      </c>
      <c r="M4" s="249" t="s">
        <v>21</v>
      </c>
      <c r="N4" s="248" t="s">
        <v>22</v>
      </c>
      <c r="O4" s="247" t="s">
        <v>23</v>
      </c>
      <c r="P4" s="249" t="s">
        <v>24</v>
      </c>
      <c r="Q4" s="248" t="s">
        <v>239</v>
      </c>
      <c r="R4" s="243" t="s">
        <v>29</v>
      </c>
      <c r="S4" s="246" t="s">
        <v>30</v>
      </c>
      <c r="T4" s="246" t="s">
        <v>31</v>
      </c>
      <c r="U4" s="246" t="s">
        <v>32</v>
      </c>
      <c r="V4" s="245" t="s">
        <v>33</v>
      </c>
    </row>
    <row r="5" spans="1:29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69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69">
        <v>13</v>
      </c>
      <c r="O5" s="55">
        <v>14</v>
      </c>
      <c r="P5" s="56">
        <v>15</v>
      </c>
      <c r="Q5" s="69">
        <v>16</v>
      </c>
      <c r="R5" s="53">
        <v>17</v>
      </c>
      <c r="S5" s="56">
        <v>18</v>
      </c>
      <c r="T5" s="56">
        <v>19</v>
      </c>
      <c r="U5" s="56">
        <v>20</v>
      </c>
      <c r="V5" s="69">
        <v>21</v>
      </c>
    </row>
    <row r="6" spans="1:29" s="9" customFormat="1" ht="30.6" customHeight="1" thickBot="1" x14ac:dyDescent="0.25">
      <c r="A6" s="35" t="s">
        <v>140</v>
      </c>
      <c r="B6" s="174">
        <f>SUM(B7:B31)</f>
        <v>213</v>
      </c>
      <c r="C6" s="175">
        <f>SUM(C7:C34)</f>
        <v>97</v>
      </c>
      <c r="D6" s="261">
        <f t="shared" ref="D6:V6" si="0">SUM(D7:D34)</f>
        <v>116</v>
      </c>
      <c r="E6" s="262">
        <f t="shared" si="0"/>
        <v>129</v>
      </c>
      <c r="F6" s="188">
        <f t="shared" si="0"/>
        <v>84</v>
      </c>
      <c r="G6" s="262">
        <f t="shared" si="0"/>
        <v>15</v>
      </c>
      <c r="H6" s="176">
        <f t="shared" si="0"/>
        <v>26</v>
      </c>
      <c r="I6" s="176">
        <f t="shared" si="0"/>
        <v>21</v>
      </c>
      <c r="J6" s="176">
        <f t="shared" si="0"/>
        <v>38</v>
      </c>
      <c r="K6" s="176">
        <f t="shared" si="0"/>
        <v>48</v>
      </c>
      <c r="L6" s="176">
        <f t="shared" si="0"/>
        <v>25</v>
      </c>
      <c r="M6" s="176">
        <f t="shared" si="0"/>
        <v>39</v>
      </c>
      <c r="N6" s="188">
        <f t="shared" si="0"/>
        <v>1</v>
      </c>
      <c r="O6" s="262">
        <f t="shared" si="0"/>
        <v>61</v>
      </c>
      <c r="P6" s="176">
        <f t="shared" si="0"/>
        <v>101</v>
      </c>
      <c r="Q6" s="188">
        <f t="shared" si="0"/>
        <v>51</v>
      </c>
      <c r="R6" s="175">
        <f t="shared" si="0"/>
        <v>117</v>
      </c>
      <c r="S6" s="176">
        <f t="shared" si="0"/>
        <v>96</v>
      </c>
      <c r="T6" s="176">
        <f t="shared" si="0"/>
        <v>0</v>
      </c>
      <c r="U6" s="176">
        <f t="shared" si="0"/>
        <v>0</v>
      </c>
      <c r="V6" s="188">
        <f t="shared" si="0"/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60" customFormat="1" ht="14.95" customHeight="1" x14ac:dyDescent="0.3">
      <c r="A7" s="252" t="s">
        <v>141</v>
      </c>
      <c r="B7" s="110">
        <v>171</v>
      </c>
      <c r="C7" s="253">
        <v>65</v>
      </c>
      <c r="D7" s="254">
        <v>106</v>
      </c>
      <c r="E7" s="255">
        <v>103</v>
      </c>
      <c r="F7" s="256">
        <v>68</v>
      </c>
      <c r="G7" s="189">
        <v>9</v>
      </c>
      <c r="H7" s="189">
        <v>26</v>
      </c>
      <c r="I7" s="189">
        <v>18</v>
      </c>
      <c r="J7" s="189">
        <v>35</v>
      </c>
      <c r="K7" s="189">
        <v>37</v>
      </c>
      <c r="L7" s="189">
        <v>23</v>
      </c>
      <c r="M7" s="189">
        <v>22</v>
      </c>
      <c r="N7" s="257">
        <v>1</v>
      </c>
      <c r="O7" s="258">
        <v>59</v>
      </c>
      <c r="P7" s="259">
        <v>66</v>
      </c>
      <c r="Q7" s="260">
        <v>46</v>
      </c>
      <c r="R7" s="259">
        <v>75</v>
      </c>
      <c r="S7" s="189">
        <v>96</v>
      </c>
      <c r="T7" s="189">
        <v>0</v>
      </c>
      <c r="U7" s="189">
        <v>0</v>
      </c>
      <c r="V7" s="190">
        <v>0</v>
      </c>
      <c r="X7" s="15">
        <f t="shared" ref="X7:X31" si="1">B7-SUM(E7+F7)</f>
        <v>0</v>
      </c>
      <c r="Y7" s="15">
        <f t="shared" ref="Y7:Y31" si="2">B7-SUM(G7:N7)</f>
        <v>0</v>
      </c>
      <c r="Z7" s="15">
        <f t="shared" ref="Z7:Z31" si="3">B7-SUM(O7:Q7)</f>
        <v>0</v>
      </c>
      <c r="AA7" s="15">
        <f t="shared" ref="AA7:AA31" si="4">B7-SUM(R7:V7)</f>
        <v>0</v>
      </c>
      <c r="AC7" s="161"/>
    </row>
    <row r="8" spans="1:29" ht="14.95" customHeight="1" x14ac:dyDescent="0.25">
      <c r="A8" s="44" t="s">
        <v>142</v>
      </c>
      <c r="B8" s="27">
        <f t="shared" ref="B7:B34" si="5">SUM(C8:D8)</f>
        <v>0</v>
      </c>
      <c r="C8" s="104">
        <v>0</v>
      </c>
      <c r="D8" s="100">
        <v>0</v>
      </c>
      <c r="E8" s="101">
        <v>0</v>
      </c>
      <c r="F8" s="103">
        <v>0</v>
      </c>
      <c r="G8" s="101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97">
        <v>0</v>
      </c>
      <c r="N8" s="95">
        <v>0</v>
      </c>
      <c r="O8" s="96">
        <v>0</v>
      </c>
      <c r="P8" s="97">
        <v>0</v>
      </c>
      <c r="Q8" s="98">
        <v>0</v>
      </c>
      <c r="R8" s="99">
        <v>0</v>
      </c>
      <c r="S8" s="97">
        <v>0</v>
      </c>
      <c r="T8" s="97">
        <v>0</v>
      </c>
      <c r="U8" s="97">
        <v>0</v>
      </c>
      <c r="V8" s="98">
        <v>0</v>
      </c>
      <c r="X8" s="15">
        <f t="shared" si="1"/>
        <v>0</v>
      </c>
      <c r="Y8" s="15">
        <f t="shared" si="2"/>
        <v>0</v>
      </c>
      <c r="Z8" s="15">
        <f t="shared" si="3"/>
        <v>0</v>
      </c>
      <c r="AA8" s="15">
        <f t="shared" si="4"/>
        <v>0</v>
      </c>
      <c r="AC8" s="12"/>
    </row>
    <row r="9" spans="1:29" ht="14.95" customHeight="1" x14ac:dyDescent="0.25">
      <c r="A9" s="44" t="s">
        <v>143</v>
      </c>
      <c r="B9" s="27">
        <f t="shared" si="5"/>
        <v>0</v>
      </c>
      <c r="C9" s="104">
        <v>0</v>
      </c>
      <c r="D9" s="100">
        <v>0</v>
      </c>
      <c r="E9" s="101">
        <v>0</v>
      </c>
      <c r="F9" s="103">
        <v>0</v>
      </c>
      <c r="G9" s="101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1">
        <v>0</v>
      </c>
      <c r="O9" s="142">
        <v>0</v>
      </c>
      <c r="P9" s="143">
        <v>0</v>
      </c>
      <c r="Q9" s="144">
        <v>0</v>
      </c>
      <c r="R9" s="145">
        <v>0</v>
      </c>
      <c r="S9" s="146">
        <v>0</v>
      </c>
      <c r="T9" s="146">
        <v>0</v>
      </c>
      <c r="U9" s="146">
        <v>0</v>
      </c>
      <c r="V9" s="147">
        <v>0</v>
      </c>
      <c r="X9" s="15">
        <f t="shared" si="1"/>
        <v>0</v>
      </c>
      <c r="Y9" s="15">
        <f t="shared" si="2"/>
        <v>0</v>
      </c>
      <c r="Z9" s="15">
        <f t="shared" si="3"/>
        <v>0</v>
      </c>
      <c r="AA9" s="15">
        <f t="shared" si="4"/>
        <v>0</v>
      </c>
      <c r="AC9" s="12"/>
    </row>
    <row r="10" spans="1:29" ht="14.95" customHeight="1" x14ac:dyDescent="0.25">
      <c r="A10" s="44" t="s">
        <v>144</v>
      </c>
      <c r="B10" s="27">
        <f>SUM(C10:D10)</f>
        <v>0</v>
      </c>
      <c r="C10" s="104">
        <v>0</v>
      </c>
      <c r="D10" s="100">
        <v>0</v>
      </c>
      <c r="E10" s="101">
        <v>0</v>
      </c>
      <c r="F10" s="103">
        <v>0</v>
      </c>
      <c r="G10" s="101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12">
        <v>0</v>
      </c>
      <c r="N10" s="148">
        <v>0</v>
      </c>
      <c r="O10" s="96">
        <v>0</v>
      </c>
      <c r="P10" s="97">
        <v>0</v>
      </c>
      <c r="Q10" s="98">
        <v>0</v>
      </c>
      <c r="R10" s="99">
        <v>0</v>
      </c>
      <c r="S10" s="97">
        <v>0</v>
      </c>
      <c r="T10" s="97">
        <v>0</v>
      </c>
      <c r="U10" s="97">
        <v>0</v>
      </c>
      <c r="V10" s="98">
        <v>0</v>
      </c>
      <c r="X10" s="15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C10" s="12"/>
    </row>
    <row r="11" spans="1:29" ht="14.95" customHeight="1" x14ac:dyDescent="0.25">
      <c r="A11" s="44" t="s">
        <v>145</v>
      </c>
      <c r="B11" s="27">
        <f t="shared" si="5"/>
        <v>0</v>
      </c>
      <c r="C11" s="104">
        <v>0</v>
      </c>
      <c r="D11" s="100">
        <v>0</v>
      </c>
      <c r="E11" s="101">
        <v>0</v>
      </c>
      <c r="F11" s="103">
        <v>0</v>
      </c>
      <c r="G11" s="101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02">
        <v>0</v>
      </c>
      <c r="N11" s="100">
        <v>0</v>
      </c>
      <c r="O11" s="101">
        <v>0</v>
      </c>
      <c r="P11" s="102">
        <v>0</v>
      </c>
      <c r="Q11" s="103">
        <v>0</v>
      </c>
      <c r="R11" s="104">
        <v>0</v>
      </c>
      <c r="S11" s="102">
        <v>0</v>
      </c>
      <c r="T11" s="102">
        <v>0</v>
      </c>
      <c r="U11" s="102">
        <v>0</v>
      </c>
      <c r="V11" s="103">
        <v>0</v>
      </c>
      <c r="X11" s="15">
        <f t="shared" si="1"/>
        <v>0</v>
      </c>
      <c r="Y11" s="15">
        <f t="shared" si="2"/>
        <v>0</v>
      </c>
      <c r="Z11" s="15">
        <f t="shared" si="3"/>
        <v>0</v>
      </c>
      <c r="AA11" s="15">
        <f t="shared" si="4"/>
        <v>0</v>
      </c>
      <c r="AC11" s="12"/>
    </row>
    <row r="12" spans="1:29" ht="14.95" customHeight="1" x14ac:dyDescent="0.25">
      <c r="A12" s="44" t="s">
        <v>146</v>
      </c>
      <c r="B12" s="27">
        <f t="shared" si="5"/>
        <v>0</v>
      </c>
      <c r="C12" s="104">
        <v>0</v>
      </c>
      <c r="D12" s="100">
        <v>0</v>
      </c>
      <c r="E12" s="101">
        <v>0</v>
      </c>
      <c r="F12" s="103">
        <v>0</v>
      </c>
      <c r="G12" s="101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02">
        <v>0</v>
      </c>
      <c r="N12" s="100">
        <v>0</v>
      </c>
      <c r="O12" s="101">
        <v>0</v>
      </c>
      <c r="P12" s="102">
        <v>0</v>
      </c>
      <c r="Q12" s="103">
        <v>0</v>
      </c>
      <c r="R12" s="104">
        <v>0</v>
      </c>
      <c r="S12" s="102">
        <v>0</v>
      </c>
      <c r="T12" s="102">
        <v>0</v>
      </c>
      <c r="U12" s="102">
        <v>0</v>
      </c>
      <c r="V12" s="103">
        <v>0</v>
      </c>
      <c r="X12" s="15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C12" s="12"/>
    </row>
    <row r="13" spans="1:29" s="166" customFormat="1" ht="14.95" customHeight="1" x14ac:dyDescent="0.25">
      <c r="A13" s="44" t="s">
        <v>147</v>
      </c>
      <c r="B13" s="27">
        <f t="shared" ref="B13:B16" si="6">SUM(C13:D13)</f>
        <v>0</v>
      </c>
      <c r="C13" s="104">
        <v>0</v>
      </c>
      <c r="D13" s="100">
        <v>0</v>
      </c>
      <c r="E13" s="101">
        <v>0</v>
      </c>
      <c r="F13" s="103">
        <v>0</v>
      </c>
      <c r="G13" s="101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02">
        <v>0</v>
      </c>
      <c r="N13" s="100">
        <v>0</v>
      </c>
      <c r="O13" s="101">
        <v>0</v>
      </c>
      <c r="P13" s="102">
        <v>0</v>
      </c>
      <c r="Q13" s="103">
        <v>0</v>
      </c>
      <c r="R13" s="104">
        <v>0</v>
      </c>
      <c r="S13" s="102">
        <v>0</v>
      </c>
      <c r="T13" s="102">
        <v>0</v>
      </c>
      <c r="U13" s="102">
        <v>0</v>
      </c>
      <c r="V13" s="103">
        <v>0</v>
      </c>
      <c r="X13" s="15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C13" s="161"/>
    </row>
    <row r="14" spans="1:29" s="166" customFormat="1" ht="14.95" customHeight="1" x14ac:dyDescent="0.25">
      <c r="A14" s="44" t="s">
        <v>148</v>
      </c>
      <c r="B14" s="27">
        <f t="shared" si="6"/>
        <v>0</v>
      </c>
      <c r="C14" s="104">
        <v>0</v>
      </c>
      <c r="D14" s="100">
        <v>0</v>
      </c>
      <c r="E14" s="101">
        <v>0</v>
      </c>
      <c r="F14" s="103">
        <v>0</v>
      </c>
      <c r="G14" s="101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02">
        <v>0</v>
      </c>
      <c r="N14" s="100">
        <v>0</v>
      </c>
      <c r="O14" s="101">
        <v>0</v>
      </c>
      <c r="P14" s="102">
        <v>0</v>
      </c>
      <c r="Q14" s="103">
        <v>0</v>
      </c>
      <c r="R14" s="104">
        <v>0</v>
      </c>
      <c r="S14" s="102">
        <v>0</v>
      </c>
      <c r="T14" s="102">
        <v>0</v>
      </c>
      <c r="U14" s="102">
        <v>0</v>
      </c>
      <c r="V14" s="103">
        <v>0</v>
      </c>
      <c r="X14" s="15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C14" s="161"/>
    </row>
    <row r="15" spans="1:29" ht="14.95" customHeight="1" x14ac:dyDescent="0.25">
      <c r="A15" s="44" t="s">
        <v>149</v>
      </c>
      <c r="B15" s="27">
        <f t="shared" si="6"/>
        <v>0</v>
      </c>
      <c r="C15" s="104">
        <v>0</v>
      </c>
      <c r="D15" s="100">
        <v>0</v>
      </c>
      <c r="E15" s="101">
        <v>0</v>
      </c>
      <c r="F15" s="103">
        <v>0</v>
      </c>
      <c r="G15" s="101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02">
        <v>0</v>
      </c>
      <c r="N15" s="100">
        <v>0</v>
      </c>
      <c r="O15" s="101">
        <v>0</v>
      </c>
      <c r="P15" s="102">
        <v>0</v>
      </c>
      <c r="Q15" s="103">
        <v>0</v>
      </c>
      <c r="R15" s="104">
        <v>0</v>
      </c>
      <c r="S15" s="102">
        <v>0</v>
      </c>
      <c r="T15" s="102">
        <v>0</v>
      </c>
      <c r="U15" s="102">
        <v>0</v>
      </c>
      <c r="V15" s="103">
        <v>0</v>
      </c>
      <c r="X15" s="15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C15" s="12"/>
    </row>
    <row r="16" spans="1:29" s="166" customFormat="1" ht="14.95" customHeight="1" x14ac:dyDescent="0.25">
      <c r="A16" s="44" t="s">
        <v>150</v>
      </c>
      <c r="B16" s="27">
        <f t="shared" si="6"/>
        <v>0</v>
      </c>
      <c r="C16" s="104">
        <v>0</v>
      </c>
      <c r="D16" s="100">
        <v>0</v>
      </c>
      <c r="E16" s="101">
        <v>0</v>
      </c>
      <c r="F16" s="103">
        <v>0</v>
      </c>
      <c r="G16" s="101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02">
        <v>0</v>
      </c>
      <c r="N16" s="100">
        <v>0</v>
      </c>
      <c r="O16" s="101">
        <v>0</v>
      </c>
      <c r="P16" s="102">
        <v>0</v>
      </c>
      <c r="Q16" s="103">
        <v>0</v>
      </c>
      <c r="R16" s="104">
        <v>0</v>
      </c>
      <c r="S16" s="102">
        <v>0</v>
      </c>
      <c r="T16" s="102">
        <v>0</v>
      </c>
      <c r="U16" s="102">
        <v>0</v>
      </c>
      <c r="V16" s="103">
        <v>0</v>
      </c>
      <c r="X16" s="15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C16" s="161"/>
    </row>
    <row r="17" spans="1:29" s="166" customFormat="1" ht="14.95" customHeight="1" x14ac:dyDescent="0.3">
      <c r="A17" s="162" t="s">
        <v>151</v>
      </c>
      <c r="B17" s="120">
        <v>18</v>
      </c>
      <c r="C17" s="150">
        <v>12</v>
      </c>
      <c r="D17" s="151">
        <v>6</v>
      </c>
      <c r="E17" s="152">
        <v>11</v>
      </c>
      <c r="F17" s="153">
        <v>7</v>
      </c>
      <c r="G17" s="163">
        <v>6</v>
      </c>
      <c r="H17" s="154">
        <v>0</v>
      </c>
      <c r="I17" s="154">
        <v>2</v>
      </c>
      <c r="J17" s="164">
        <v>1</v>
      </c>
      <c r="K17" s="154">
        <v>7</v>
      </c>
      <c r="L17" s="164">
        <v>0</v>
      </c>
      <c r="M17" s="164">
        <v>2</v>
      </c>
      <c r="N17" s="165">
        <v>0</v>
      </c>
      <c r="O17" s="156">
        <v>2</v>
      </c>
      <c r="P17" s="157">
        <v>16</v>
      </c>
      <c r="Q17" s="158">
        <v>0</v>
      </c>
      <c r="R17" s="157">
        <v>18</v>
      </c>
      <c r="S17" s="154">
        <v>0</v>
      </c>
      <c r="T17" s="154">
        <v>0</v>
      </c>
      <c r="U17" s="154">
        <v>0</v>
      </c>
      <c r="V17" s="159">
        <v>0</v>
      </c>
      <c r="X17" s="15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C17" s="161"/>
    </row>
    <row r="18" spans="1:29" ht="14.95" customHeight="1" x14ac:dyDescent="0.25">
      <c r="A18" s="44" t="s">
        <v>152</v>
      </c>
      <c r="B18" s="27">
        <f t="shared" si="5"/>
        <v>0</v>
      </c>
      <c r="C18" s="104">
        <v>0</v>
      </c>
      <c r="D18" s="100">
        <v>0</v>
      </c>
      <c r="E18" s="101">
        <v>0</v>
      </c>
      <c r="F18" s="103">
        <v>0</v>
      </c>
      <c r="G18" s="101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02">
        <v>0</v>
      </c>
      <c r="N18" s="100">
        <v>0</v>
      </c>
      <c r="O18" s="101">
        <v>0</v>
      </c>
      <c r="P18" s="102">
        <v>0</v>
      </c>
      <c r="Q18" s="103">
        <v>0</v>
      </c>
      <c r="R18" s="104">
        <v>0</v>
      </c>
      <c r="S18" s="102">
        <v>0</v>
      </c>
      <c r="T18" s="102">
        <v>0</v>
      </c>
      <c r="U18" s="102">
        <v>0</v>
      </c>
      <c r="V18" s="103">
        <v>0</v>
      </c>
      <c r="X18" s="15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C18" s="12"/>
    </row>
    <row r="19" spans="1:29" ht="14.95" customHeight="1" x14ac:dyDescent="0.25">
      <c r="A19" s="44" t="s">
        <v>153</v>
      </c>
      <c r="B19" s="27">
        <f t="shared" si="5"/>
        <v>0</v>
      </c>
      <c r="C19" s="104">
        <v>0</v>
      </c>
      <c r="D19" s="100">
        <v>0</v>
      </c>
      <c r="E19" s="101">
        <v>0</v>
      </c>
      <c r="F19" s="103">
        <v>0</v>
      </c>
      <c r="G19" s="101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02">
        <v>0</v>
      </c>
      <c r="N19" s="100">
        <v>0</v>
      </c>
      <c r="O19" s="101">
        <v>0</v>
      </c>
      <c r="P19" s="102">
        <v>0</v>
      </c>
      <c r="Q19" s="103">
        <v>0</v>
      </c>
      <c r="R19" s="104">
        <v>0</v>
      </c>
      <c r="S19" s="102">
        <v>0</v>
      </c>
      <c r="T19" s="102">
        <v>0</v>
      </c>
      <c r="U19" s="102">
        <v>0</v>
      </c>
      <c r="V19" s="103">
        <v>0</v>
      </c>
      <c r="X19" s="15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C19" s="12"/>
    </row>
    <row r="20" spans="1:29" s="166" customFormat="1" ht="14.95" customHeight="1" x14ac:dyDescent="0.3">
      <c r="A20" s="162" t="s">
        <v>154</v>
      </c>
      <c r="B20" s="120">
        <v>8</v>
      </c>
      <c r="C20" s="150">
        <v>5</v>
      </c>
      <c r="D20" s="151">
        <v>3</v>
      </c>
      <c r="E20" s="152">
        <v>3</v>
      </c>
      <c r="F20" s="153">
        <v>5</v>
      </c>
      <c r="G20" s="152">
        <v>0</v>
      </c>
      <c r="H20" s="154">
        <v>0</v>
      </c>
      <c r="I20" s="154">
        <v>0</v>
      </c>
      <c r="J20" s="154">
        <v>2</v>
      </c>
      <c r="K20" s="154">
        <v>3</v>
      </c>
      <c r="L20" s="154">
        <v>0</v>
      </c>
      <c r="M20" s="154">
        <v>3</v>
      </c>
      <c r="N20" s="155">
        <v>0</v>
      </c>
      <c r="O20" s="156">
        <v>0</v>
      </c>
      <c r="P20" s="157">
        <v>6</v>
      </c>
      <c r="Q20" s="158">
        <v>2</v>
      </c>
      <c r="R20" s="157">
        <v>8</v>
      </c>
      <c r="S20" s="154">
        <v>0</v>
      </c>
      <c r="T20" s="154">
        <v>0</v>
      </c>
      <c r="U20" s="154">
        <v>0</v>
      </c>
      <c r="V20" s="159">
        <v>0</v>
      </c>
      <c r="X20" s="15">
        <f t="shared" si="1"/>
        <v>0</v>
      </c>
      <c r="Y20" s="15">
        <f t="shared" si="2"/>
        <v>0</v>
      </c>
      <c r="Z20" s="15">
        <f t="shared" si="3"/>
        <v>0</v>
      </c>
      <c r="AA20" s="15">
        <f t="shared" si="4"/>
        <v>0</v>
      </c>
      <c r="AC20" s="161"/>
    </row>
    <row r="21" spans="1:29" ht="14.95" customHeight="1" x14ac:dyDescent="0.25">
      <c r="A21" s="44" t="s">
        <v>155</v>
      </c>
      <c r="B21" s="27">
        <f t="shared" si="5"/>
        <v>0</v>
      </c>
      <c r="C21" s="24">
        <v>0</v>
      </c>
      <c r="D21" s="23">
        <v>0</v>
      </c>
      <c r="E21" s="25">
        <v>0</v>
      </c>
      <c r="F21" s="26">
        <v>0</v>
      </c>
      <c r="G21" s="25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0">
        <v>0</v>
      </c>
      <c r="N21" s="23">
        <v>0</v>
      </c>
      <c r="O21" s="101">
        <v>0</v>
      </c>
      <c r="P21" s="102">
        <v>0</v>
      </c>
      <c r="Q21" s="103">
        <v>0</v>
      </c>
      <c r="R21" s="104">
        <v>0</v>
      </c>
      <c r="S21" s="102">
        <v>0</v>
      </c>
      <c r="T21" s="102">
        <v>0</v>
      </c>
      <c r="U21" s="102">
        <v>0</v>
      </c>
      <c r="V21" s="103">
        <v>0</v>
      </c>
      <c r="X21" s="15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C21" s="12"/>
    </row>
    <row r="22" spans="1:29" s="166" customFormat="1" ht="14.95" customHeight="1" x14ac:dyDescent="0.3">
      <c r="A22" s="162" t="s">
        <v>156</v>
      </c>
      <c r="B22" s="120">
        <v>16</v>
      </c>
      <c r="C22" s="150">
        <v>15</v>
      </c>
      <c r="D22" s="151">
        <v>1</v>
      </c>
      <c r="E22" s="152">
        <v>12</v>
      </c>
      <c r="F22" s="153">
        <v>4</v>
      </c>
      <c r="G22" s="152">
        <v>0</v>
      </c>
      <c r="H22" s="154">
        <v>0</v>
      </c>
      <c r="I22" s="154">
        <v>1</v>
      </c>
      <c r="J22" s="154">
        <v>0</v>
      </c>
      <c r="K22" s="154">
        <v>1</v>
      </c>
      <c r="L22" s="154">
        <v>2</v>
      </c>
      <c r="M22" s="154">
        <v>12</v>
      </c>
      <c r="N22" s="155">
        <v>0</v>
      </c>
      <c r="O22" s="156">
        <v>0</v>
      </c>
      <c r="P22" s="157">
        <v>13</v>
      </c>
      <c r="Q22" s="158">
        <v>3</v>
      </c>
      <c r="R22" s="157">
        <v>16</v>
      </c>
      <c r="S22" s="154">
        <v>0</v>
      </c>
      <c r="T22" s="154">
        <v>0</v>
      </c>
      <c r="U22" s="154">
        <v>0</v>
      </c>
      <c r="V22" s="159">
        <v>0</v>
      </c>
      <c r="X22" s="15">
        <f t="shared" si="1"/>
        <v>0</v>
      </c>
      <c r="Y22" s="15">
        <f t="shared" si="2"/>
        <v>0</v>
      </c>
      <c r="Z22" s="15">
        <f t="shared" si="3"/>
        <v>0</v>
      </c>
      <c r="AA22" s="15">
        <f t="shared" si="4"/>
        <v>0</v>
      </c>
      <c r="AC22" s="161"/>
    </row>
    <row r="23" spans="1:29" ht="14.95" customHeight="1" x14ac:dyDescent="0.25">
      <c r="A23" s="44" t="s">
        <v>157</v>
      </c>
      <c r="B23" s="27">
        <f t="shared" si="5"/>
        <v>0</v>
      </c>
      <c r="C23" s="104">
        <v>0</v>
      </c>
      <c r="D23" s="100">
        <v>0</v>
      </c>
      <c r="E23" s="101">
        <v>0</v>
      </c>
      <c r="F23" s="103">
        <v>0</v>
      </c>
      <c r="G23" s="101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02">
        <v>0</v>
      </c>
      <c r="N23" s="100">
        <v>0</v>
      </c>
      <c r="O23" s="101">
        <v>0</v>
      </c>
      <c r="P23" s="102">
        <v>0</v>
      </c>
      <c r="Q23" s="103">
        <v>0</v>
      </c>
      <c r="R23" s="104">
        <v>0</v>
      </c>
      <c r="S23" s="102">
        <v>0</v>
      </c>
      <c r="T23" s="102">
        <v>0</v>
      </c>
      <c r="U23" s="102">
        <v>0</v>
      </c>
      <c r="V23" s="103">
        <v>0</v>
      </c>
      <c r="X23" s="15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C23" s="12"/>
    </row>
    <row r="24" spans="1:29" ht="14.95" customHeight="1" x14ac:dyDescent="0.25">
      <c r="A24" s="44" t="s">
        <v>158</v>
      </c>
      <c r="B24" s="27">
        <f t="shared" si="5"/>
        <v>0</v>
      </c>
      <c r="C24" s="104">
        <v>0</v>
      </c>
      <c r="D24" s="100">
        <v>0</v>
      </c>
      <c r="E24" s="101">
        <v>0</v>
      </c>
      <c r="F24" s="103">
        <v>0</v>
      </c>
      <c r="G24" s="101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02">
        <v>0</v>
      </c>
      <c r="N24" s="100">
        <v>0</v>
      </c>
      <c r="O24" s="101">
        <v>0</v>
      </c>
      <c r="P24" s="102">
        <v>0</v>
      </c>
      <c r="Q24" s="103">
        <v>0</v>
      </c>
      <c r="R24" s="104">
        <v>0</v>
      </c>
      <c r="S24" s="102">
        <v>0</v>
      </c>
      <c r="T24" s="102">
        <v>0</v>
      </c>
      <c r="U24" s="102">
        <v>0</v>
      </c>
      <c r="V24" s="103">
        <v>0</v>
      </c>
      <c r="X24" s="15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C24" s="12"/>
    </row>
    <row r="25" spans="1:29" ht="14.95" customHeight="1" x14ac:dyDescent="0.25">
      <c r="A25" s="44" t="s">
        <v>159</v>
      </c>
      <c r="B25" s="27">
        <f t="shared" si="5"/>
        <v>0</v>
      </c>
      <c r="C25" s="104">
        <v>0</v>
      </c>
      <c r="D25" s="100">
        <v>0</v>
      </c>
      <c r="E25" s="101">
        <v>0</v>
      </c>
      <c r="F25" s="103">
        <v>0</v>
      </c>
      <c r="G25" s="101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02">
        <v>0</v>
      </c>
      <c r="N25" s="100">
        <v>0</v>
      </c>
      <c r="O25" s="101">
        <v>0</v>
      </c>
      <c r="P25" s="102">
        <v>0</v>
      </c>
      <c r="Q25" s="103">
        <v>0</v>
      </c>
      <c r="R25" s="104">
        <v>0</v>
      </c>
      <c r="S25" s="102">
        <v>0</v>
      </c>
      <c r="T25" s="102">
        <v>0</v>
      </c>
      <c r="U25" s="102">
        <v>0</v>
      </c>
      <c r="V25" s="103">
        <v>0</v>
      </c>
      <c r="X25" s="15">
        <f t="shared" si="1"/>
        <v>0</v>
      </c>
      <c r="Y25" s="15">
        <f t="shared" si="2"/>
        <v>0</v>
      </c>
      <c r="Z25" s="15">
        <f t="shared" si="3"/>
        <v>0</v>
      </c>
      <c r="AA25" s="15">
        <f t="shared" si="4"/>
        <v>0</v>
      </c>
      <c r="AC25" s="12"/>
    </row>
    <row r="26" spans="1:29" ht="14.95" customHeight="1" x14ac:dyDescent="0.25">
      <c r="A26" s="44" t="s">
        <v>160</v>
      </c>
      <c r="B26" s="27">
        <f t="shared" si="5"/>
        <v>0</v>
      </c>
      <c r="C26" s="104">
        <v>0</v>
      </c>
      <c r="D26" s="100">
        <v>0</v>
      </c>
      <c r="E26" s="101">
        <v>0</v>
      </c>
      <c r="F26" s="103">
        <v>0</v>
      </c>
      <c r="G26" s="101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02">
        <v>0</v>
      </c>
      <c r="N26" s="100">
        <v>0</v>
      </c>
      <c r="O26" s="101">
        <v>0</v>
      </c>
      <c r="P26" s="102">
        <v>0</v>
      </c>
      <c r="Q26" s="103">
        <v>0</v>
      </c>
      <c r="R26" s="104">
        <v>0</v>
      </c>
      <c r="S26" s="102">
        <v>0</v>
      </c>
      <c r="T26" s="102">
        <v>0</v>
      </c>
      <c r="U26" s="102">
        <v>0</v>
      </c>
      <c r="V26" s="103">
        <v>0</v>
      </c>
      <c r="X26" s="15">
        <f t="shared" si="1"/>
        <v>0</v>
      </c>
      <c r="Y26" s="15">
        <f t="shared" si="2"/>
        <v>0</v>
      </c>
      <c r="Z26" s="15">
        <f t="shared" si="3"/>
        <v>0</v>
      </c>
      <c r="AA26" s="15">
        <f t="shared" si="4"/>
        <v>0</v>
      </c>
      <c r="AC26" s="12"/>
    </row>
    <row r="27" spans="1:29" ht="14.95" customHeight="1" x14ac:dyDescent="0.25">
      <c r="A27" s="44" t="s">
        <v>161</v>
      </c>
      <c r="B27" s="27">
        <f t="shared" si="5"/>
        <v>0</v>
      </c>
      <c r="C27" s="104">
        <v>0</v>
      </c>
      <c r="D27" s="100">
        <v>0</v>
      </c>
      <c r="E27" s="101">
        <v>0</v>
      </c>
      <c r="F27" s="103">
        <v>0</v>
      </c>
      <c r="G27" s="101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02">
        <v>0</v>
      </c>
      <c r="N27" s="100">
        <v>0</v>
      </c>
      <c r="O27" s="101">
        <v>0</v>
      </c>
      <c r="P27" s="102">
        <v>0</v>
      </c>
      <c r="Q27" s="103">
        <v>0</v>
      </c>
      <c r="R27" s="24">
        <v>0</v>
      </c>
      <c r="S27" s="10">
        <v>0</v>
      </c>
      <c r="T27" s="10">
        <v>0</v>
      </c>
      <c r="U27" s="10">
        <v>0</v>
      </c>
      <c r="V27" s="26">
        <v>0</v>
      </c>
      <c r="X27" s="15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C27" s="12"/>
    </row>
    <row r="28" spans="1:29" s="166" customFormat="1" ht="14.95" customHeight="1" x14ac:dyDescent="0.25">
      <c r="A28" s="44" t="s">
        <v>162</v>
      </c>
      <c r="B28" s="27">
        <f t="shared" ref="B28" si="7">SUM(C28:D28)</f>
        <v>0</v>
      </c>
      <c r="C28" s="104">
        <v>0</v>
      </c>
      <c r="D28" s="100">
        <v>0</v>
      </c>
      <c r="E28" s="101">
        <v>0</v>
      </c>
      <c r="F28" s="103">
        <v>0</v>
      </c>
      <c r="G28" s="101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02">
        <v>0</v>
      </c>
      <c r="N28" s="100">
        <v>0</v>
      </c>
      <c r="O28" s="101">
        <v>0</v>
      </c>
      <c r="P28" s="102">
        <v>0</v>
      </c>
      <c r="Q28" s="103">
        <v>0</v>
      </c>
      <c r="R28" s="24">
        <v>0</v>
      </c>
      <c r="S28" s="10">
        <v>0</v>
      </c>
      <c r="T28" s="10">
        <v>0</v>
      </c>
      <c r="U28" s="10">
        <v>0</v>
      </c>
      <c r="V28" s="26">
        <v>0</v>
      </c>
      <c r="X28" s="15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C28" s="161"/>
    </row>
    <row r="29" spans="1:29" ht="14.95" customHeight="1" x14ac:dyDescent="0.25">
      <c r="A29" s="44" t="s">
        <v>163</v>
      </c>
      <c r="B29" s="27">
        <f t="shared" si="5"/>
        <v>0</v>
      </c>
      <c r="C29" s="104">
        <v>0</v>
      </c>
      <c r="D29" s="100">
        <v>0</v>
      </c>
      <c r="E29" s="101">
        <v>0</v>
      </c>
      <c r="F29" s="103">
        <v>0</v>
      </c>
      <c r="G29" s="101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02">
        <v>0</v>
      </c>
      <c r="N29" s="100">
        <v>0</v>
      </c>
      <c r="O29" s="101">
        <v>0</v>
      </c>
      <c r="P29" s="102">
        <v>0</v>
      </c>
      <c r="Q29" s="103">
        <v>0</v>
      </c>
      <c r="R29" s="104">
        <v>0</v>
      </c>
      <c r="S29" s="102">
        <v>0</v>
      </c>
      <c r="T29" s="102">
        <v>0</v>
      </c>
      <c r="U29" s="102">
        <v>0</v>
      </c>
      <c r="V29" s="103">
        <v>0</v>
      </c>
      <c r="X29" s="15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C29" s="12"/>
    </row>
    <row r="30" spans="1:29" ht="14.95" customHeight="1" x14ac:dyDescent="0.25">
      <c r="A30" s="44" t="s">
        <v>164</v>
      </c>
      <c r="B30" s="27">
        <f t="shared" si="5"/>
        <v>0</v>
      </c>
      <c r="C30" s="104">
        <v>0</v>
      </c>
      <c r="D30" s="100">
        <v>0</v>
      </c>
      <c r="E30" s="101">
        <v>0</v>
      </c>
      <c r="F30" s="103">
        <v>0</v>
      </c>
      <c r="G30" s="101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02">
        <v>0</v>
      </c>
      <c r="N30" s="100">
        <v>0</v>
      </c>
      <c r="O30" s="101">
        <v>0</v>
      </c>
      <c r="P30" s="102">
        <v>0</v>
      </c>
      <c r="Q30" s="103">
        <v>0</v>
      </c>
      <c r="R30" s="104">
        <v>0</v>
      </c>
      <c r="S30" s="102">
        <v>0</v>
      </c>
      <c r="T30" s="102">
        <v>0</v>
      </c>
      <c r="U30" s="102">
        <v>0</v>
      </c>
      <c r="V30" s="103">
        <v>0</v>
      </c>
      <c r="X30" s="15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C30" s="12"/>
    </row>
    <row r="31" spans="1:29" ht="14.95" customHeight="1" x14ac:dyDescent="0.25">
      <c r="A31" s="44" t="s">
        <v>165</v>
      </c>
      <c r="B31" s="27">
        <f t="shared" si="5"/>
        <v>0</v>
      </c>
      <c r="C31" s="104">
        <v>0</v>
      </c>
      <c r="D31" s="100">
        <v>0</v>
      </c>
      <c r="E31" s="101">
        <v>0</v>
      </c>
      <c r="F31" s="103">
        <v>0</v>
      </c>
      <c r="G31" s="101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02">
        <v>0</v>
      </c>
      <c r="N31" s="100">
        <v>0</v>
      </c>
      <c r="O31" s="101">
        <v>0</v>
      </c>
      <c r="P31" s="102">
        <v>0</v>
      </c>
      <c r="Q31" s="103">
        <v>0</v>
      </c>
      <c r="R31" s="104">
        <v>0</v>
      </c>
      <c r="S31" s="102">
        <v>0</v>
      </c>
      <c r="T31" s="102">
        <v>0</v>
      </c>
      <c r="U31" s="102">
        <v>0</v>
      </c>
      <c r="V31" s="103">
        <v>0</v>
      </c>
      <c r="X31" s="15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C31" s="12"/>
    </row>
    <row r="32" spans="1:29" ht="14.95" customHeight="1" x14ac:dyDescent="0.25">
      <c r="A32" s="44" t="s">
        <v>166</v>
      </c>
      <c r="B32" s="27">
        <f t="shared" si="5"/>
        <v>0</v>
      </c>
      <c r="C32" s="104">
        <v>0</v>
      </c>
      <c r="D32" s="100">
        <v>0</v>
      </c>
      <c r="E32" s="101">
        <v>0</v>
      </c>
      <c r="F32" s="103">
        <v>0</v>
      </c>
      <c r="G32" s="101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02">
        <v>0</v>
      </c>
      <c r="N32" s="100">
        <v>0</v>
      </c>
      <c r="O32" s="101">
        <v>0</v>
      </c>
      <c r="P32" s="102">
        <v>0</v>
      </c>
      <c r="Q32" s="103">
        <v>0</v>
      </c>
      <c r="R32" s="104">
        <v>0</v>
      </c>
      <c r="S32" s="102">
        <v>0</v>
      </c>
      <c r="T32" s="102">
        <v>0</v>
      </c>
      <c r="U32" s="102">
        <v>0</v>
      </c>
      <c r="V32" s="103">
        <v>0</v>
      </c>
      <c r="X32" s="15">
        <f t="shared" ref="X32:X34" si="8">B32-SUM(E32+F32)</f>
        <v>0</v>
      </c>
      <c r="Y32" s="15">
        <f t="shared" ref="Y32:Y34" si="9">B32-SUM(G32:N32)</f>
        <v>0</v>
      </c>
      <c r="Z32" s="15">
        <f t="shared" ref="Z32:Z34" si="10">B32-SUM(O32:Q32)</f>
        <v>0</v>
      </c>
      <c r="AA32" s="15">
        <f t="shared" ref="AA32:AA34" si="11">B32-SUM(R32:V32)</f>
        <v>0</v>
      </c>
      <c r="AC32" s="12"/>
    </row>
    <row r="33" spans="1:29" ht="14.95" customHeight="1" x14ac:dyDescent="0.25">
      <c r="A33" s="44" t="s">
        <v>167</v>
      </c>
      <c r="B33" s="27">
        <f t="shared" si="5"/>
        <v>0</v>
      </c>
      <c r="C33" s="104">
        <v>0</v>
      </c>
      <c r="D33" s="100">
        <v>0</v>
      </c>
      <c r="E33" s="101">
        <v>0</v>
      </c>
      <c r="F33" s="103">
        <v>0</v>
      </c>
      <c r="G33" s="101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02">
        <v>0</v>
      </c>
      <c r="N33" s="100">
        <v>0</v>
      </c>
      <c r="O33" s="101">
        <v>0</v>
      </c>
      <c r="P33" s="102">
        <v>0</v>
      </c>
      <c r="Q33" s="103">
        <v>0</v>
      </c>
      <c r="R33" s="104">
        <v>0</v>
      </c>
      <c r="S33" s="102">
        <v>0</v>
      </c>
      <c r="T33" s="102">
        <v>0</v>
      </c>
      <c r="U33" s="102">
        <v>0</v>
      </c>
      <c r="V33" s="103">
        <v>0</v>
      </c>
      <c r="X33" s="15">
        <f t="shared" si="8"/>
        <v>0</v>
      </c>
      <c r="Y33" s="15">
        <f t="shared" si="9"/>
        <v>0</v>
      </c>
      <c r="Z33" s="15">
        <f t="shared" si="10"/>
        <v>0</v>
      </c>
      <c r="AA33" s="15">
        <f t="shared" si="11"/>
        <v>0</v>
      </c>
      <c r="AC33" s="12"/>
    </row>
    <row r="34" spans="1:29" ht="14.95" customHeight="1" thickBot="1" x14ac:dyDescent="0.3">
      <c r="A34" s="45" t="s">
        <v>168</v>
      </c>
      <c r="B34" s="28">
        <f t="shared" si="5"/>
        <v>0</v>
      </c>
      <c r="C34" s="109">
        <v>0</v>
      </c>
      <c r="D34" s="105">
        <v>0</v>
      </c>
      <c r="E34" s="106">
        <v>0</v>
      </c>
      <c r="F34" s="108">
        <v>0</v>
      </c>
      <c r="G34" s="106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07">
        <v>0</v>
      </c>
      <c r="N34" s="105">
        <v>0</v>
      </c>
      <c r="O34" s="106">
        <v>0</v>
      </c>
      <c r="P34" s="107">
        <v>0</v>
      </c>
      <c r="Q34" s="108">
        <v>0</v>
      </c>
      <c r="R34" s="109">
        <v>0</v>
      </c>
      <c r="S34" s="107">
        <v>0</v>
      </c>
      <c r="T34" s="107">
        <v>0</v>
      </c>
      <c r="U34" s="107">
        <v>0</v>
      </c>
      <c r="V34" s="108">
        <v>0</v>
      </c>
      <c r="X34" s="15">
        <f t="shared" si="8"/>
        <v>0</v>
      </c>
      <c r="Y34" s="15">
        <f t="shared" si="9"/>
        <v>0</v>
      </c>
      <c r="Z34" s="15">
        <f t="shared" si="10"/>
        <v>0</v>
      </c>
      <c r="AA34" s="15">
        <f t="shared" si="11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G15" sqref="G15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4.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4" width="7.62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12" t="s">
        <v>270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5" ht="26.5" customHeight="1" x14ac:dyDescent="0.25">
      <c r="A2" s="301"/>
      <c r="B2" s="317" t="s">
        <v>36</v>
      </c>
      <c r="C2" s="313" t="s">
        <v>106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</row>
    <row r="3" spans="1:25" ht="182.05" customHeight="1" thickBot="1" x14ac:dyDescent="0.3">
      <c r="A3" s="316"/>
      <c r="B3" s="318"/>
      <c r="C3" s="76" t="s">
        <v>107</v>
      </c>
      <c r="D3" s="74" t="s">
        <v>108</v>
      </c>
      <c r="E3" s="74" t="s">
        <v>109</v>
      </c>
      <c r="F3" s="74" t="s">
        <v>110</v>
      </c>
      <c r="G3" s="74" t="s">
        <v>111</v>
      </c>
      <c r="H3" s="74" t="s">
        <v>112</v>
      </c>
      <c r="I3" s="74" t="s">
        <v>113</v>
      </c>
      <c r="J3" s="74" t="s">
        <v>114</v>
      </c>
      <c r="K3" s="74" t="s">
        <v>115</v>
      </c>
      <c r="L3" s="74" t="s">
        <v>116</v>
      </c>
      <c r="M3" s="74" t="s">
        <v>117</v>
      </c>
      <c r="N3" s="74" t="s">
        <v>118</v>
      </c>
      <c r="O3" s="74" t="s">
        <v>119</v>
      </c>
      <c r="P3" s="74" t="s">
        <v>120</v>
      </c>
      <c r="Q3" s="74" t="s">
        <v>121</v>
      </c>
      <c r="R3" s="74" t="s">
        <v>122</v>
      </c>
      <c r="S3" s="74" t="s">
        <v>123</v>
      </c>
      <c r="T3" s="74" t="s">
        <v>124</v>
      </c>
      <c r="U3" s="74" t="s">
        <v>125</v>
      </c>
      <c r="V3" s="74" t="s">
        <v>126</v>
      </c>
      <c r="W3" s="263" t="s">
        <v>127</v>
      </c>
      <c r="X3" s="75" t="s">
        <v>128</v>
      </c>
    </row>
    <row r="4" spans="1:25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3">
        <v>23</v>
      </c>
    </row>
    <row r="5" spans="1:25" s="180" customFormat="1" ht="24.45" customHeight="1" thickBot="1" x14ac:dyDescent="0.25">
      <c r="A5" s="173" t="s">
        <v>140</v>
      </c>
      <c r="B5" s="174">
        <f>SUM(B6:B30)</f>
        <v>213</v>
      </c>
      <c r="C5" s="175">
        <f>SUM(C6:C33)</f>
        <v>2</v>
      </c>
      <c r="D5" s="176">
        <f t="shared" ref="D5:X5" si="0">SUM(D6:D33)</f>
        <v>0</v>
      </c>
      <c r="E5" s="176">
        <f t="shared" si="0"/>
        <v>20</v>
      </c>
      <c r="F5" s="176">
        <f t="shared" si="0"/>
        <v>0</v>
      </c>
      <c r="G5" s="176">
        <f t="shared" si="0"/>
        <v>4</v>
      </c>
      <c r="H5" s="177">
        <f t="shared" si="0"/>
        <v>26</v>
      </c>
      <c r="I5" s="177">
        <f t="shared" si="0"/>
        <v>40</v>
      </c>
      <c r="J5" s="177">
        <f t="shared" si="0"/>
        <v>43</v>
      </c>
      <c r="K5" s="177">
        <f t="shared" si="0"/>
        <v>11</v>
      </c>
      <c r="L5" s="177">
        <f t="shared" si="0"/>
        <v>5</v>
      </c>
      <c r="M5" s="177">
        <f t="shared" si="0"/>
        <v>0</v>
      </c>
      <c r="N5" s="177">
        <f t="shared" si="0"/>
        <v>0</v>
      </c>
      <c r="O5" s="177">
        <f t="shared" si="0"/>
        <v>0</v>
      </c>
      <c r="P5" s="177">
        <f t="shared" si="0"/>
        <v>0</v>
      </c>
      <c r="Q5" s="177">
        <f t="shared" si="0"/>
        <v>0</v>
      </c>
      <c r="R5" s="177">
        <f t="shared" si="0"/>
        <v>2</v>
      </c>
      <c r="S5" s="177">
        <f t="shared" si="0"/>
        <v>21</v>
      </c>
      <c r="T5" s="177">
        <f t="shared" si="0"/>
        <v>2</v>
      </c>
      <c r="U5" s="177">
        <f t="shared" si="0"/>
        <v>22</v>
      </c>
      <c r="V5" s="177">
        <f t="shared" si="0"/>
        <v>4</v>
      </c>
      <c r="W5" s="177">
        <f t="shared" si="0"/>
        <v>0</v>
      </c>
      <c r="X5" s="178">
        <f t="shared" si="0"/>
        <v>11</v>
      </c>
      <c r="Y5" s="179"/>
    </row>
    <row r="6" spans="1:25" s="11" customFormat="1" ht="14.3" customHeight="1" x14ac:dyDescent="0.25">
      <c r="A6" s="122" t="s">
        <v>141</v>
      </c>
      <c r="B6" s="323">
        <v>171</v>
      </c>
      <c r="C6" s="324">
        <v>2</v>
      </c>
      <c r="D6" s="324">
        <v>0</v>
      </c>
      <c r="E6" s="325">
        <v>15</v>
      </c>
      <c r="F6" s="324">
        <v>0</v>
      </c>
      <c r="G6" s="324">
        <v>3</v>
      </c>
      <c r="H6" s="324">
        <v>21</v>
      </c>
      <c r="I6" s="324">
        <v>37</v>
      </c>
      <c r="J6" s="324">
        <v>41</v>
      </c>
      <c r="K6" s="324">
        <v>10</v>
      </c>
      <c r="L6" s="324">
        <v>5</v>
      </c>
      <c r="M6" s="324">
        <v>0</v>
      </c>
      <c r="N6" s="326">
        <v>0</v>
      </c>
      <c r="O6" s="324">
        <v>0</v>
      </c>
      <c r="P6" s="324">
        <v>0</v>
      </c>
      <c r="Q6" s="324">
        <v>0</v>
      </c>
      <c r="R6" s="325">
        <v>0</v>
      </c>
      <c r="S6" s="325">
        <v>7</v>
      </c>
      <c r="T6" s="325">
        <v>2</v>
      </c>
      <c r="U6" s="325">
        <v>13</v>
      </c>
      <c r="V6" s="325">
        <v>4</v>
      </c>
      <c r="W6" s="325">
        <v>0</v>
      </c>
      <c r="X6" s="325">
        <v>11</v>
      </c>
      <c r="Y6" s="15"/>
    </row>
    <row r="7" spans="1:25" ht="14.3" customHeight="1" x14ac:dyDescent="0.25">
      <c r="A7" s="61" t="s">
        <v>142</v>
      </c>
      <c r="B7" s="77">
        <f t="shared" ref="B7:B29" si="1">SUM(C7:X7)</f>
        <v>0</v>
      </c>
      <c r="C7" s="167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  <c r="X7" s="168">
        <v>0</v>
      </c>
      <c r="Y7" s="15"/>
    </row>
    <row r="8" spans="1:25" ht="14.3" customHeight="1" x14ac:dyDescent="0.25">
      <c r="A8" s="61" t="s">
        <v>143</v>
      </c>
      <c r="B8" s="77">
        <f t="shared" si="1"/>
        <v>0</v>
      </c>
      <c r="C8" s="169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5"/>
    </row>
    <row r="9" spans="1:25" ht="14.3" customHeight="1" x14ac:dyDescent="0.25">
      <c r="A9" s="61" t="s">
        <v>144</v>
      </c>
      <c r="B9" s="27">
        <f t="shared" si="1"/>
        <v>0</v>
      </c>
      <c r="C9" s="169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5"/>
    </row>
    <row r="10" spans="1:25" ht="14.3" customHeight="1" x14ac:dyDescent="0.25">
      <c r="A10" s="61" t="s">
        <v>145</v>
      </c>
      <c r="B10" s="27">
        <f t="shared" si="1"/>
        <v>0</v>
      </c>
      <c r="C10" s="134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5"/>
    </row>
    <row r="11" spans="1:25" ht="14.3" customHeight="1" x14ac:dyDescent="0.25">
      <c r="A11" s="61" t="s">
        <v>146</v>
      </c>
      <c r="B11" s="27">
        <f t="shared" si="1"/>
        <v>0</v>
      </c>
      <c r="C11" s="134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5"/>
    </row>
    <row r="12" spans="1:25" ht="14.3" customHeight="1" x14ac:dyDescent="0.25">
      <c r="A12" s="61" t="s">
        <v>147</v>
      </c>
      <c r="B12" s="27">
        <f t="shared" ref="B12:B15" si="2">SUM(C12:X12)</f>
        <v>0</v>
      </c>
      <c r="C12" s="134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5"/>
    </row>
    <row r="13" spans="1:25" ht="14.3" customHeight="1" x14ac:dyDescent="0.25">
      <c r="A13" s="61" t="s">
        <v>148</v>
      </c>
      <c r="B13" s="27">
        <f t="shared" si="2"/>
        <v>0</v>
      </c>
      <c r="C13" s="134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5"/>
    </row>
    <row r="14" spans="1:25" ht="14.3" customHeight="1" x14ac:dyDescent="0.25">
      <c r="A14" s="61" t="s">
        <v>149</v>
      </c>
      <c r="B14" s="27">
        <f t="shared" si="2"/>
        <v>0</v>
      </c>
      <c r="C14" s="134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5"/>
    </row>
    <row r="15" spans="1:25" ht="14.3" customHeight="1" x14ac:dyDescent="0.25">
      <c r="A15" s="61" t="s">
        <v>150</v>
      </c>
      <c r="B15" s="27">
        <f t="shared" si="2"/>
        <v>0</v>
      </c>
      <c r="C15" s="134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5"/>
    </row>
    <row r="16" spans="1:25" ht="14.3" customHeight="1" x14ac:dyDescent="0.25">
      <c r="A16" s="121" t="s">
        <v>151</v>
      </c>
      <c r="B16" s="327">
        <v>18</v>
      </c>
      <c r="C16" s="324">
        <v>0</v>
      </c>
      <c r="D16" s="324">
        <v>0</v>
      </c>
      <c r="E16" s="325">
        <v>3</v>
      </c>
      <c r="F16" s="324">
        <v>0</v>
      </c>
      <c r="G16" s="324">
        <v>0</v>
      </c>
      <c r="H16" s="324">
        <v>4</v>
      </c>
      <c r="I16" s="324">
        <v>0</v>
      </c>
      <c r="J16" s="324">
        <v>2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24">
        <v>0</v>
      </c>
      <c r="Q16" s="324">
        <v>0</v>
      </c>
      <c r="R16" s="324">
        <v>0</v>
      </c>
      <c r="S16" s="324">
        <v>0</v>
      </c>
      <c r="T16" s="324">
        <v>0</v>
      </c>
      <c r="U16" s="325">
        <v>9</v>
      </c>
      <c r="V16" s="324">
        <v>0</v>
      </c>
      <c r="W16" s="324">
        <v>0</v>
      </c>
      <c r="X16" s="324">
        <v>0</v>
      </c>
      <c r="Y16" s="15"/>
    </row>
    <row r="17" spans="1:25" ht="14.3" customHeight="1" x14ac:dyDescent="0.25">
      <c r="A17" s="61" t="s">
        <v>152</v>
      </c>
      <c r="B17" s="27">
        <f t="shared" si="1"/>
        <v>0</v>
      </c>
      <c r="C17" s="17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5"/>
    </row>
    <row r="18" spans="1:25" ht="14.3" customHeight="1" x14ac:dyDescent="0.25">
      <c r="A18" s="61" t="s">
        <v>153</v>
      </c>
      <c r="B18" s="27">
        <f t="shared" si="1"/>
        <v>0</v>
      </c>
      <c r="C18" s="17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5"/>
    </row>
    <row r="19" spans="1:25" ht="14.3" customHeight="1" x14ac:dyDescent="0.25">
      <c r="A19" s="121" t="s">
        <v>154</v>
      </c>
      <c r="B19" s="327">
        <v>8</v>
      </c>
      <c r="C19" s="324">
        <v>0</v>
      </c>
      <c r="D19" s="324">
        <v>0</v>
      </c>
      <c r="E19" s="325">
        <v>2</v>
      </c>
      <c r="F19" s="324">
        <v>0</v>
      </c>
      <c r="G19" s="324">
        <v>1</v>
      </c>
      <c r="H19" s="324">
        <v>0</v>
      </c>
      <c r="I19" s="324">
        <v>2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4">
        <v>3</v>
      </c>
      <c r="T19" s="324">
        <v>0</v>
      </c>
      <c r="U19" s="324">
        <v>0</v>
      </c>
      <c r="V19" s="324">
        <v>0</v>
      </c>
      <c r="W19" s="324">
        <v>0</v>
      </c>
      <c r="X19" s="324">
        <v>0</v>
      </c>
      <c r="Y19" s="15"/>
    </row>
    <row r="20" spans="1:25" ht="14.3" customHeight="1" x14ac:dyDescent="0.25">
      <c r="A20" s="61" t="s">
        <v>155</v>
      </c>
      <c r="B20" s="27">
        <f t="shared" si="1"/>
        <v>0</v>
      </c>
      <c r="C20" s="17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5"/>
    </row>
    <row r="21" spans="1:25" ht="14.3" customHeight="1" x14ac:dyDescent="0.25">
      <c r="A21" s="121" t="s">
        <v>156</v>
      </c>
      <c r="B21" s="327">
        <v>16</v>
      </c>
      <c r="C21" s="324">
        <v>0</v>
      </c>
      <c r="D21" s="324">
        <v>0</v>
      </c>
      <c r="E21" s="325">
        <v>0</v>
      </c>
      <c r="F21" s="324">
        <v>0</v>
      </c>
      <c r="G21" s="324">
        <v>0</v>
      </c>
      <c r="H21" s="324">
        <v>1</v>
      </c>
      <c r="I21" s="324">
        <v>1</v>
      </c>
      <c r="J21" s="324">
        <v>0</v>
      </c>
      <c r="K21" s="324">
        <v>1</v>
      </c>
      <c r="L21" s="324">
        <v>0</v>
      </c>
      <c r="M21" s="324">
        <v>0</v>
      </c>
      <c r="N21" s="326">
        <v>0</v>
      </c>
      <c r="O21" s="326">
        <v>0</v>
      </c>
      <c r="P21" s="326">
        <v>0</v>
      </c>
      <c r="Q21" s="326">
        <v>0</v>
      </c>
      <c r="R21" s="325">
        <v>2</v>
      </c>
      <c r="S21" s="325">
        <v>11</v>
      </c>
      <c r="T21" s="325">
        <v>0</v>
      </c>
      <c r="U21" s="325">
        <v>0</v>
      </c>
      <c r="V21" s="325">
        <v>0</v>
      </c>
      <c r="W21" s="325">
        <v>0</v>
      </c>
      <c r="X21" s="325">
        <v>0</v>
      </c>
      <c r="Y21" s="15"/>
    </row>
    <row r="22" spans="1:25" ht="14.3" customHeight="1" x14ac:dyDescent="0.25">
      <c r="A22" s="61" t="s">
        <v>157</v>
      </c>
      <c r="B22" s="27">
        <f t="shared" si="1"/>
        <v>0</v>
      </c>
      <c r="C22" s="17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5"/>
    </row>
    <row r="23" spans="1:25" ht="14.3" customHeight="1" x14ac:dyDescent="0.25">
      <c r="A23" s="61" t="s">
        <v>158</v>
      </c>
      <c r="B23" s="27">
        <f t="shared" si="1"/>
        <v>0</v>
      </c>
      <c r="C23" s="17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5"/>
    </row>
    <row r="24" spans="1:25" ht="14.3" customHeight="1" x14ac:dyDescent="0.25">
      <c r="A24" s="61" t="s">
        <v>159</v>
      </c>
      <c r="B24" s="27">
        <f t="shared" si="1"/>
        <v>0</v>
      </c>
      <c r="C24" s="17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5"/>
    </row>
    <row r="25" spans="1:25" ht="14.3" customHeight="1" x14ac:dyDescent="0.25">
      <c r="A25" s="61" t="s">
        <v>160</v>
      </c>
      <c r="B25" s="27">
        <f t="shared" si="1"/>
        <v>0</v>
      </c>
      <c r="C25" s="17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5"/>
    </row>
    <row r="26" spans="1:25" ht="14.3" customHeight="1" x14ac:dyDescent="0.25">
      <c r="A26" s="61" t="s">
        <v>161</v>
      </c>
      <c r="B26" s="27">
        <f t="shared" si="1"/>
        <v>0</v>
      </c>
      <c r="C26" s="17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5"/>
    </row>
    <row r="27" spans="1:25" ht="14.3" customHeight="1" x14ac:dyDescent="0.25">
      <c r="A27" s="61" t="s">
        <v>162</v>
      </c>
      <c r="B27" s="27">
        <f t="shared" ref="B27" si="3">SUM(C27:X27)</f>
        <v>0</v>
      </c>
      <c r="C27" s="17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5"/>
    </row>
    <row r="28" spans="1:25" ht="14.3" customHeight="1" x14ac:dyDescent="0.25">
      <c r="A28" s="61" t="s">
        <v>163</v>
      </c>
      <c r="B28" s="27">
        <f t="shared" si="1"/>
        <v>0</v>
      </c>
      <c r="C28" s="17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5"/>
    </row>
    <row r="29" spans="1:25" ht="14.3" customHeight="1" x14ac:dyDescent="0.25">
      <c r="A29" s="61" t="s">
        <v>164</v>
      </c>
      <c r="B29" s="27">
        <f t="shared" si="1"/>
        <v>0</v>
      </c>
      <c r="C29" s="17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5"/>
    </row>
    <row r="30" spans="1:25" ht="14.3" customHeight="1" x14ac:dyDescent="0.25">
      <c r="A30" s="61" t="s">
        <v>165</v>
      </c>
      <c r="B30" s="27">
        <f>SUM(C30:X30)</f>
        <v>0</v>
      </c>
      <c r="C30" s="17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5"/>
    </row>
    <row r="31" spans="1:25" ht="14.3" customHeight="1" x14ac:dyDescent="0.25">
      <c r="A31" s="61" t="s">
        <v>166</v>
      </c>
      <c r="B31" s="27">
        <f t="shared" ref="B31:B33" si="4">SUM(C31:X31)</f>
        <v>0</v>
      </c>
      <c r="C31" s="17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5"/>
    </row>
    <row r="32" spans="1:25" ht="14.3" customHeight="1" x14ac:dyDescent="0.25">
      <c r="A32" s="61" t="s">
        <v>167</v>
      </c>
      <c r="B32" s="27">
        <f t="shared" si="4"/>
        <v>0</v>
      </c>
      <c r="C32" s="17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5"/>
    </row>
    <row r="33" spans="1:25" ht="14.3" customHeight="1" thickBot="1" x14ac:dyDescent="0.3">
      <c r="A33" s="62" t="s">
        <v>168</v>
      </c>
      <c r="B33" s="28">
        <f t="shared" si="4"/>
        <v>0</v>
      </c>
      <c r="C33" s="171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L16" sqref="L16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12" t="s">
        <v>271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4" ht="26.5" customHeight="1" x14ac:dyDescent="0.25">
      <c r="A2" s="301"/>
      <c r="B2" s="317" t="s">
        <v>36</v>
      </c>
      <c r="C2" s="313" t="s">
        <v>106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4" ht="182.05" customHeight="1" thickBot="1" x14ac:dyDescent="0.3">
      <c r="A3" s="316"/>
      <c r="B3" s="318"/>
      <c r="C3" s="76" t="s">
        <v>107</v>
      </c>
      <c r="D3" s="74" t="s">
        <v>108</v>
      </c>
      <c r="E3" s="74" t="s">
        <v>109</v>
      </c>
      <c r="F3" s="74" t="s">
        <v>110</v>
      </c>
      <c r="G3" s="74" t="s">
        <v>111</v>
      </c>
      <c r="H3" s="74" t="s">
        <v>112</v>
      </c>
      <c r="I3" s="74" t="s">
        <v>113</v>
      </c>
      <c r="J3" s="74" t="s">
        <v>114</v>
      </c>
      <c r="K3" s="74" t="s">
        <v>115</v>
      </c>
      <c r="L3" s="74" t="s">
        <v>116</v>
      </c>
      <c r="M3" s="74" t="s">
        <v>117</v>
      </c>
      <c r="N3" s="74" t="s">
        <v>118</v>
      </c>
      <c r="O3" s="74" t="s">
        <v>119</v>
      </c>
      <c r="P3" s="74" t="s">
        <v>120</v>
      </c>
      <c r="Q3" s="74" t="s">
        <v>121</v>
      </c>
      <c r="R3" s="74" t="s">
        <v>122</v>
      </c>
      <c r="S3" s="74" t="s">
        <v>123</v>
      </c>
      <c r="T3" s="74" t="s">
        <v>124</v>
      </c>
      <c r="U3" s="74" t="s">
        <v>125</v>
      </c>
      <c r="V3" s="74" t="s">
        <v>126</v>
      </c>
      <c r="W3" s="263" t="s">
        <v>127</v>
      </c>
    </row>
    <row r="4" spans="1:24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</row>
    <row r="5" spans="1:24" s="180" customFormat="1" ht="24.45" customHeight="1" thickBot="1" x14ac:dyDescent="0.25">
      <c r="A5" s="173" t="s">
        <v>140</v>
      </c>
      <c r="B5" s="174">
        <f>SUM(B6:B30)</f>
        <v>213</v>
      </c>
      <c r="C5" s="175">
        <f>SUM(C6:C33)</f>
        <v>14</v>
      </c>
      <c r="D5" s="176">
        <f t="shared" ref="D5:W5" si="0">SUM(D6:D33)</f>
        <v>0</v>
      </c>
      <c r="E5" s="176">
        <f t="shared" si="0"/>
        <v>11</v>
      </c>
      <c r="F5" s="176">
        <f t="shared" si="0"/>
        <v>0</v>
      </c>
      <c r="G5" s="176">
        <f t="shared" si="0"/>
        <v>1</v>
      </c>
      <c r="H5" s="177">
        <f t="shared" si="0"/>
        <v>33</v>
      </c>
      <c r="I5" s="177">
        <f t="shared" si="0"/>
        <v>14</v>
      </c>
      <c r="J5" s="177">
        <f t="shared" si="0"/>
        <v>36</v>
      </c>
      <c r="K5" s="177">
        <f t="shared" si="0"/>
        <v>0</v>
      </c>
      <c r="L5" s="177">
        <f t="shared" si="0"/>
        <v>0</v>
      </c>
      <c r="M5" s="177">
        <f t="shared" si="0"/>
        <v>0</v>
      </c>
      <c r="N5" s="177">
        <f t="shared" si="0"/>
        <v>0</v>
      </c>
      <c r="O5" s="177">
        <f t="shared" si="0"/>
        <v>0</v>
      </c>
      <c r="P5" s="177">
        <f t="shared" si="0"/>
        <v>0</v>
      </c>
      <c r="Q5" s="177">
        <f t="shared" si="0"/>
        <v>0</v>
      </c>
      <c r="R5" s="177">
        <f t="shared" si="0"/>
        <v>0</v>
      </c>
      <c r="S5" s="177">
        <f t="shared" si="0"/>
        <v>21</v>
      </c>
      <c r="T5" s="177">
        <f t="shared" si="0"/>
        <v>0</v>
      </c>
      <c r="U5" s="177">
        <f t="shared" si="0"/>
        <v>83</v>
      </c>
      <c r="V5" s="177">
        <f t="shared" si="0"/>
        <v>0</v>
      </c>
      <c r="W5" s="177">
        <f t="shared" si="0"/>
        <v>0</v>
      </c>
      <c r="X5" s="179"/>
    </row>
    <row r="6" spans="1:24" s="11" customFormat="1" ht="15.65" customHeight="1" x14ac:dyDescent="0.25">
      <c r="A6" s="122" t="s">
        <v>141</v>
      </c>
      <c r="B6" s="110">
        <v>171</v>
      </c>
      <c r="C6" s="268">
        <v>14</v>
      </c>
      <c r="D6" s="268">
        <v>0</v>
      </c>
      <c r="E6" s="269">
        <v>8</v>
      </c>
      <c r="F6" s="268">
        <v>0</v>
      </c>
      <c r="G6" s="268">
        <v>0</v>
      </c>
      <c r="H6" s="268">
        <v>29</v>
      </c>
      <c r="I6" s="268">
        <v>11</v>
      </c>
      <c r="J6" s="268">
        <v>34</v>
      </c>
      <c r="K6" s="268">
        <v>0</v>
      </c>
      <c r="L6" s="268">
        <v>0</v>
      </c>
      <c r="M6" s="268">
        <v>0</v>
      </c>
      <c r="N6" s="270">
        <v>0</v>
      </c>
      <c r="O6" s="268">
        <v>0</v>
      </c>
      <c r="P6" s="268">
        <v>0</v>
      </c>
      <c r="Q6" s="268">
        <v>0</v>
      </c>
      <c r="R6" s="269">
        <v>0</v>
      </c>
      <c r="S6" s="269">
        <v>0</v>
      </c>
      <c r="T6" s="269">
        <v>0</v>
      </c>
      <c r="U6" s="269">
        <v>75</v>
      </c>
      <c r="V6" s="269">
        <v>0</v>
      </c>
      <c r="W6" s="269">
        <v>0</v>
      </c>
      <c r="X6" s="15"/>
    </row>
    <row r="7" spans="1:24" ht="14.3" customHeight="1" x14ac:dyDescent="0.25">
      <c r="A7" s="61" t="s">
        <v>142</v>
      </c>
      <c r="B7" s="77">
        <f t="shared" ref="B6:B33" si="1">SUM(C7:W7)</f>
        <v>0</v>
      </c>
      <c r="C7" s="167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  <c r="X7" s="15"/>
    </row>
    <row r="8" spans="1:24" ht="14.3" customHeight="1" x14ac:dyDescent="0.25">
      <c r="A8" s="61" t="s">
        <v>143</v>
      </c>
      <c r="B8" s="77">
        <f t="shared" si="1"/>
        <v>0</v>
      </c>
      <c r="C8" s="169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5"/>
    </row>
    <row r="9" spans="1:24" ht="14.3" customHeight="1" x14ac:dyDescent="0.25">
      <c r="A9" s="61" t="s">
        <v>144</v>
      </c>
      <c r="B9" s="27">
        <f t="shared" si="1"/>
        <v>0</v>
      </c>
      <c r="C9" s="169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5"/>
    </row>
    <row r="10" spans="1:24" ht="14.3" customHeight="1" x14ac:dyDescent="0.25">
      <c r="A10" s="61" t="s">
        <v>145</v>
      </c>
      <c r="B10" s="27">
        <f t="shared" si="1"/>
        <v>0</v>
      </c>
      <c r="C10" s="169">
        <v>0</v>
      </c>
      <c r="D10" s="264">
        <v>0</v>
      </c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15"/>
    </row>
    <row r="11" spans="1:24" ht="14.3" customHeight="1" x14ac:dyDescent="0.25">
      <c r="A11" s="61" t="s">
        <v>146</v>
      </c>
      <c r="B11" s="27">
        <f t="shared" si="1"/>
        <v>0</v>
      </c>
      <c r="C11" s="169">
        <v>0</v>
      </c>
      <c r="D11" s="264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15"/>
    </row>
    <row r="12" spans="1:24" ht="14.3" customHeight="1" x14ac:dyDescent="0.25">
      <c r="A12" s="61" t="s">
        <v>147</v>
      </c>
      <c r="B12" s="27">
        <f t="shared" ref="B12:B15" si="2">SUM(C12:W12)</f>
        <v>0</v>
      </c>
      <c r="C12" s="169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15"/>
    </row>
    <row r="13" spans="1:24" ht="14.3" customHeight="1" x14ac:dyDescent="0.25">
      <c r="A13" s="61" t="s">
        <v>148</v>
      </c>
      <c r="B13" s="27">
        <f t="shared" si="2"/>
        <v>0</v>
      </c>
      <c r="C13" s="169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15"/>
    </row>
    <row r="14" spans="1:24" ht="14.3" customHeight="1" x14ac:dyDescent="0.25">
      <c r="A14" s="61" t="s">
        <v>149</v>
      </c>
      <c r="B14" s="27">
        <f t="shared" si="2"/>
        <v>0</v>
      </c>
      <c r="C14" s="169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15"/>
    </row>
    <row r="15" spans="1:24" ht="14.3" customHeight="1" x14ac:dyDescent="0.25">
      <c r="A15" s="61" t="s">
        <v>150</v>
      </c>
      <c r="B15" s="27">
        <f t="shared" si="2"/>
        <v>0</v>
      </c>
      <c r="C15" s="169">
        <v>0</v>
      </c>
      <c r="D15" s="264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15"/>
    </row>
    <row r="16" spans="1:24" ht="14.3" customHeight="1" x14ac:dyDescent="0.25">
      <c r="A16" s="121" t="s">
        <v>151</v>
      </c>
      <c r="B16" s="120">
        <v>18</v>
      </c>
      <c r="C16" s="268">
        <v>0</v>
      </c>
      <c r="D16" s="268">
        <v>0</v>
      </c>
      <c r="E16" s="269">
        <v>1</v>
      </c>
      <c r="F16" s="268">
        <v>0</v>
      </c>
      <c r="G16" s="268">
        <v>0</v>
      </c>
      <c r="H16" s="268">
        <v>4</v>
      </c>
      <c r="I16" s="268">
        <v>3</v>
      </c>
      <c r="J16" s="268">
        <v>2</v>
      </c>
      <c r="K16" s="268">
        <v>0</v>
      </c>
      <c r="L16" s="268">
        <v>0</v>
      </c>
      <c r="M16" s="268">
        <v>0</v>
      </c>
      <c r="N16" s="268">
        <v>0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9">
        <v>8</v>
      </c>
      <c r="V16" s="268">
        <v>0</v>
      </c>
      <c r="W16" s="268">
        <v>0</v>
      </c>
      <c r="X16" s="15"/>
    </row>
    <row r="17" spans="1:24" ht="14.3" customHeight="1" x14ac:dyDescent="0.25">
      <c r="A17" s="61" t="s">
        <v>152</v>
      </c>
      <c r="B17" s="27">
        <f t="shared" si="1"/>
        <v>0</v>
      </c>
      <c r="C17" s="265">
        <v>0</v>
      </c>
      <c r="D17" s="264">
        <v>0</v>
      </c>
      <c r="E17" s="264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v>0</v>
      </c>
      <c r="S17" s="264">
        <v>0</v>
      </c>
      <c r="T17" s="264">
        <v>0</v>
      </c>
      <c r="U17" s="264">
        <v>0</v>
      </c>
      <c r="V17" s="264">
        <v>0</v>
      </c>
      <c r="W17" s="264">
        <v>0</v>
      </c>
      <c r="X17" s="15"/>
    </row>
    <row r="18" spans="1:24" ht="14.3" customHeight="1" x14ac:dyDescent="0.25">
      <c r="A18" s="61" t="s">
        <v>153</v>
      </c>
      <c r="B18" s="27">
        <f t="shared" si="1"/>
        <v>0</v>
      </c>
      <c r="C18" s="265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64">
        <v>0</v>
      </c>
      <c r="O18" s="264">
        <v>0</v>
      </c>
      <c r="P18" s="264">
        <v>0</v>
      </c>
      <c r="Q18" s="264">
        <v>0</v>
      </c>
      <c r="R18" s="264">
        <v>0</v>
      </c>
      <c r="S18" s="264">
        <v>0</v>
      </c>
      <c r="T18" s="264">
        <v>0</v>
      </c>
      <c r="U18" s="264">
        <v>0</v>
      </c>
      <c r="V18" s="264">
        <v>0</v>
      </c>
      <c r="W18" s="264">
        <v>0</v>
      </c>
      <c r="X18" s="15"/>
    </row>
    <row r="19" spans="1:24" ht="14.3" customHeight="1" x14ac:dyDescent="0.25">
      <c r="A19" s="121" t="s">
        <v>154</v>
      </c>
      <c r="B19" s="120">
        <v>8</v>
      </c>
      <c r="C19" s="268">
        <v>0</v>
      </c>
      <c r="D19" s="268">
        <v>0</v>
      </c>
      <c r="E19" s="269">
        <v>2</v>
      </c>
      <c r="F19" s="268">
        <v>0</v>
      </c>
      <c r="G19" s="268">
        <v>1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5</v>
      </c>
      <c r="T19" s="268">
        <v>0</v>
      </c>
      <c r="U19" s="268">
        <v>0</v>
      </c>
      <c r="V19" s="268">
        <v>0</v>
      </c>
      <c r="W19" s="268">
        <v>0</v>
      </c>
      <c r="X19" s="15"/>
    </row>
    <row r="20" spans="1:24" ht="14.3" customHeight="1" x14ac:dyDescent="0.25">
      <c r="A20" s="61" t="s">
        <v>155</v>
      </c>
      <c r="B20" s="27">
        <f t="shared" si="1"/>
        <v>0</v>
      </c>
      <c r="C20" s="265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264">
        <v>0</v>
      </c>
      <c r="N20" s="264">
        <v>0</v>
      </c>
      <c r="O20" s="264">
        <v>0</v>
      </c>
      <c r="P20" s="264">
        <v>0</v>
      </c>
      <c r="Q20" s="264">
        <v>0</v>
      </c>
      <c r="R20" s="264">
        <v>0</v>
      </c>
      <c r="S20" s="264">
        <v>0</v>
      </c>
      <c r="T20" s="264">
        <v>0</v>
      </c>
      <c r="U20" s="264">
        <v>0</v>
      </c>
      <c r="V20" s="264">
        <v>0</v>
      </c>
      <c r="W20" s="264">
        <v>0</v>
      </c>
      <c r="X20" s="15"/>
    </row>
    <row r="21" spans="1:24" ht="14.3" customHeight="1" x14ac:dyDescent="0.25">
      <c r="A21" s="121" t="s">
        <v>156</v>
      </c>
      <c r="B21" s="120">
        <v>16</v>
      </c>
      <c r="C21" s="268">
        <v>0</v>
      </c>
      <c r="D21" s="268">
        <v>0</v>
      </c>
      <c r="E21" s="269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v>0</v>
      </c>
      <c r="M21" s="268">
        <v>0</v>
      </c>
      <c r="N21" s="270">
        <v>0</v>
      </c>
      <c r="O21" s="270">
        <v>0</v>
      </c>
      <c r="P21" s="270">
        <v>0</v>
      </c>
      <c r="Q21" s="270">
        <v>0</v>
      </c>
      <c r="R21" s="269">
        <v>0</v>
      </c>
      <c r="S21" s="269">
        <v>16</v>
      </c>
      <c r="T21" s="269">
        <v>0</v>
      </c>
      <c r="U21" s="269">
        <v>0</v>
      </c>
      <c r="V21" s="269">
        <v>0</v>
      </c>
      <c r="W21" s="269">
        <v>0</v>
      </c>
      <c r="X21" s="15"/>
    </row>
    <row r="22" spans="1:24" ht="14.3" customHeight="1" x14ac:dyDescent="0.25">
      <c r="A22" s="61" t="s">
        <v>157</v>
      </c>
      <c r="B22" s="27">
        <f t="shared" si="1"/>
        <v>0</v>
      </c>
      <c r="C22" s="265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264">
        <v>0</v>
      </c>
      <c r="T22" s="264">
        <v>0</v>
      </c>
      <c r="U22" s="264">
        <v>0</v>
      </c>
      <c r="V22" s="264">
        <v>0</v>
      </c>
      <c r="W22" s="264">
        <v>0</v>
      </c>
      <c r="X22" s="15"/>
    </row>
    <row r="23" spans="1:24" ht="14.3" customHeight="1" x14ac:dyDescent="0.25">
      <c r="A23" s="61" t="s">
        <v>158</v>
      </c>
      <c r="B23" s="27">
        <f t="shared" si="1"/>
        <v>0</v>
      </c>
      <c r="C23" s="265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4">
        <v>0</v>
      </c>
      <c r="P23" s="264">
        <v>0</v>
      </c>
      <c r="Q23" s="264">
        <v>0</v>
      </c>
      <c r="R23" s="264">
        <v>0</v>
      </c>
      <c r="S23" s="264">
        <v>0</v>
      </c>
      <c r="T23" s="264">
        <v>0</v>
      </c>
      <c r="U23" s="264">
        <v>0</v>
      </c>
      <c r="V23" s="264">
        <v>0</v>
      </c>
      <c r="W23" s="264">
        <v>0</v>
      </c>
      <c r="X23" s="15"/>
    </row>
    <row r="24" spans="1:24" ht="14.3" customHeight="1" x14ac:dyDescent="0.25">
      <c r="A24" s="61" t="s">
        <v>159</v>
      </c>
      <c r="B24" s="27">
        <f t="shared" si="1"/>
        <v>0</v>
      </c>
      <c r="C24" s="265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15"/>
    </row>
    <row r="25" spans="1:24" ht="14.3" customHeight="1" x14ac:dyDescent="0.25">
      <c r="A25" s="61" t="s">
        <v>160</v>
      </c>
      <c r="B25" s="27">
        <f t="shared" si="1"/>
        <v>0</v>
      </c>
      <c r="C25" s="265">
        <v>0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15"/>
    </row>
    <row r="26" spans="1:24" ht="14.3" customHeight="1" x14ac:dyDescent="0.25">
      <c r="A26" s="61" t="s">
        <v>161</v>
      </c>
      <c r="B26" s="27">
        <f t="shared" si="1"/>
        <v>0</v>
      </c>
      <c r="C26" s="265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  <c r="X26" s="15"/>
    </row>
    <row r="27" spans="1:24" ht="14.3" customHeight="1" x14ac:dyDescent="0.25">
      <c r="A27" s="121" t="s">
        <v>162</v>
      </c>
      <c r="B27" s="27">
        <f t="shared" ref="B27" si="3">SUM(C27:W27)</f>
        <v>0</v>
      </c>
      <c r="C27" s="265"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0</v>
      </c>
      <c r="U27" s="264">
        <v>0</v>
      </c>
      <c r="V27" s="264">
        <v>0</v>
      </c>
      <c r="W27" s="264">
        <v>0</v>
      </c>
      <c r="X27" s="15"/>
    </row>
    <row r="28" spans="1:24" ht="14.3" customHeight="1" x14ac:dyDescent="0.25">
      <c r="A28" s="61" t="s">
        <v>163</v>
      </c>
      <c r="B28" s="27">
        <f t="shared" si="1"/>
        <v>0</v>
      </c>
      <c r="C28" s="265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  <c r="X28" s="15"/>
    </row>
    <row r="29" spans="1:24" ht="14.3" customHeight="1" x14ac:dyDescent="0.25">
      <c r="A29" s="61" t="s">
        <v>164</v>
      </c>
      <c r="B29" s="27">
        <f t="shared" si="1"/>
        <v>0</v>
      </c>
      <c r="C29" s="265">
        <v>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0</v>
      </c>
      <c r="V29" s="264">
        <v>0</v>
      </c>
      <c r="W29" s="264">
        <v>0</v>
      </c>
      <c r="X29" s="15"/>
    </row>
    <row r="30" spans="1:24" ht="14.3" customHeight="1" x14ac:dyDescent="0.25">
      <c r="A30" s="61" t="s">
        <v>165</v>
      </c>
      <c r="B30" s="27">
        <f t="shared" si="1"/>
        <v>0</v>
      </c>
      <c r="C30" s="265">
        <v>0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0</v>
      </c>
      <c r="U30" s="264">
        <v>0</v>
      </c>
      <c r="V30" s="264">
        <v>0</v>
      </c>
      <c r="W30" s="264">
        <v>0</v>
      </c>
      <c r="X30" s="15"/>
    </row>
    <row r="31" spans="1:24" ht="14.3" customHeight="1" x14ac:dyDescent="0.25">
      <c r="A31" s="61" t="s">
        <v>166</v>
      </c>
      <c r="B31" s="27">
        <f t="shared" si="1"/>
        <v>0</v>
      </c>
      <c r="C31" s="265">
        <v>0</v>
      </c>
      <c r="D31" s="264">
        <v>0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0</v>
      </c>
      <c r="U31" s="264">
        <v>0</v>
      </c>
      <c r="V31" s="264">
        <v>0</v>
      </c>
      <c r="W31" s="264">
        <v>0</v>
      </c>
      <c r="X31" s="15"/>
    </row>
    <row r="32" spans="1:24" ht="14.3" customHeight="1" x14ac:dyDescent="0.25">
      <c r="A32" s="61" t="s">
        <v>167</v>
      </c>
      <c r="B32" s="27">
        <f t="shared" si="1"/>
        <v>0</v>
      </c>
      <c r="C32" s="265">
        <v>0</v>
      </c>
      <c r="D32" s="264">
        <v>0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264">
        <v>0</v>
      </c>
      <c r="W32" s="264">
        <v>0</v>
      </c>
      <c r="X32" s="15"/>
    </row>
    <row r="33" spans="1:24" ht="14.3" customHeight="1" thickBot="1" x14ac:dyDescent="0.3">
      <c r="A33" s="62" t="s">
        <v>168</v>
      </c>
      <c r="B33" s="28">
        <f t="shared" si="1"/>
        <v>0</v>
      </c>
      <c r="C33" s="266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0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D28" sqref="D28"/>
    </sheetView>
  </sheetViews>
  <sheetFormatPr defaultRowHeight="13.6" x14ac:dyDescent="0.25"/>
  <cols>
    <col min="1" max="1" width="24" style="7" customWidth="1"/>
    <col min="2" max="2" width="9.25" style="7" customWidth="1"/>
    <col min="3" max="3" width="11.875" style="7" customWidth="1"/>
    <col min="4" max="4" width="13.625" style="7" customWidth="1"/>
    <col min="5" max="5" width="7.75" style="7" bestFit="1" customWidth="1"/>
    <col min="6" max="6" width="9.875" style="7" customWidth="1"/>
    <col min="7" max="7" width="11.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19" t="s">
        <v>272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4" ht="16.5" customHeight="1" x14ac:dyDescent="0.25">
      <c r="A2" s="301"/>
      <c r="B2" s="292" t="s">
        <v>36</v>
      </c>
      <c r="C2" s="314" t="s">
        <v>129</v>
      </c>
      <c r="D2" s="314"/>
      <c r="E2" s="314"/>
      <c r="F2" s="314"/>
      <c r="G2" s="314"/>
      <c r="H2" s="314"/>
      <c r="I2" s="314"/>
      <c r="J2" s="314"/>
      <c r="K2" s="315"/>
    </row>
    <row r="3" spans="1:14" ht="119.55" customHeight="1" thickBot="1" x14ac:dyDescent="0.3">
      <c r="A3" s="320"/>
      <c r="B3" s="293"/>
      <c r="C3" s="79" t="s">
        <v>130</v>
      </c>
      <c r="D3" s="80" t="s">
        <v>131</v>
      </c>
      <c r="E3" s="80" t="s">
        <v>132</v>
      </c>
      <c r="F3" s="80" t="s">
        <v>133</v>
      </c>
      <c r="G3" s="80" t="s">
        <v>134</v>
      </c>
      <c r="H3" s="80" t="s">
        <v>135</v>
      </c>
      <c r="I3" s="80" t="s">
        <v>136</v>
      </c>
      <c r="J3" s="80" t="s">
        <v>137</v>
      </c>
      <c r="K3" s="81" t="s">
        <v>138</v>
      </c>
    </row>
    <row r="4" spans="1:14" s="8" customFormat="1" ht="12.9" customHeight="1" thickBot="1" x14ac:dyDescent="0.25">
      <c r="A4" s="52" t="s">
        <v>6</v>
      </c>
      <c r="B4" s="52">
        <v>1</v>
      </c>
      <c r="C4" s="53">
        <v>2</v>
      </c>
      <c r="D4" s="56">
        <v>3</v>
      </c>
      <c r="E4" s="56">
        <v>4</v>
      </c>
      <c r="F4" s="56">
        <v>5</v>
      </c>
      <c r="G4" s="56">
        <v>6</v>
      </c>
      <c r="H4" s="57">
        <v>7</v>
      </c>
      <c r="I4" s="57">
        <v>8</v>
      </c>
      <c r="J4" s="57">
        <v>9</v>
      </c>
      <c r="K4" s="58">
        <v>10</v>
      </c>
    </row>
    <row r="5" spans="1:14" s="9" customFormat="1" ht="23.1" customHeight="1" thickBot="1" x14ac:dyDescent="0.25">
      <c r="A5" s="173" t="s">
        <v>140</v>
      </c>
      <c r="B5" s="174">
        <f>SUM(B6:B30)</f>
        <v>213</v>
      </c>
      <c r="C5" s="175">
        <f>SUM(C6:C33)</f>
        <v>0</v>
      </c>
      <c r="D5" s="176">
        <f t="shared" ref="D5:K5" si="0">SUM(D6:D33)</f>
        <v>7</v>
      </c>
      <c r="E5" s="176">
        <f t="shared" si="0"/>
        <v>21</v>
      </c>
      <c r="F5" s="176">
        <f t="shared" si="0"/>
        <v>16</v>
      </c>
      <c r="G5" s="176">
        <f t="shared" si="0"/>
        <v>49</v>
      </c>
      <c r="H5" s="176">
        <f t="shared" si="0"/>
        <v>13</v>
      </c>
      <c r="I5" s="176">
        <f t="shared" si="0"/>
        <v>24</v>
      </c>
      <c r="J5" s="176">
        <f t="shared" si="0"/>
        <v>25</v>
      </c>
      <c r="K5" s="188">
        <f t="shared" si="0"/>
        <v>58</v>
      </c>
      <c r="L5" s="15"/>
      <c r="M5" s="15"/>
      <c r="N5" s="15"/>
    </row>
    <row r="6" spans="1:14" s="11" customFormat="1" ht="14.3" customHeight="1" x14ac:dyDescent="0.3">
      <c r="A6" s="122" t="s">
        <v>141</v>
      </c>
      <c r="B6" s="110">
        <v>171</v>
      </c>
      <c r="C6" s="181">
        <v>0</v>
      </c>
      <c r="D6" s="181">
        <v>7</v>
      </c>
      <c r="E6" s="181">
        <v>18</v>
      </c>
      <c r="F6" s="181">
        <v>2</v>
      </c>
      <c r="G6" s="181">
        <v>42</v>
      </c>
      <c r="H6" s="181">
        <v>13</v>
      </c>
      <c r="I6" s="181">
        <v>19</v>
      </c>
      <c r="J6" s="181">
        <v>22</v>
      </c>
      <c r="K6" s="182">
        <v>48</v>
      </c>
      <c r="L6" s="15"/>
      <c r="M6" s="15"/>
      <c r="N6" s="15"/>
    </row>
    <row r="7" spans="1:14" ht="14.3" customHeight="1" x14ac:dyDescent="0.25">
      <c r="A7" s="61" t="s">
        <v>142</v>
      </c>
      <c r="B7" s="27">
        <f t="shared" ref="B7:B29" si="1">SUM(C7:K7)</f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83">
        <v>0</v>
      </c>
      <c r="L7" s="15"/>
      <c r="M7" s="15"/>
      <c r="N7" s="15"/>
    </row>
    <row r="8" spans="1:14" ht="14.3" customHeight="1" x14ac:dyDescent="0.25">
      <c r="A8" s="61" t="s">
        <v>143</v>
      </c>
      <c r="B8" s="27">
        <f t="shared" si="1"/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84">
        <v>0</v>
      </c>
      <c r="L8" s="15"/>
      <c r="M8" s="15"/>
      <c r="N8" s="15"/>
    </row>
    <row r="9" spans="1:14" ht="14.3" customHeight="1" x14ac:dyDescent="0.25">
      <c r="A9" s="61" t="s">
        <v>144</v>
      </c>
      <c r="B9" s="27">
        <f t="shared" si="1"/>
        <v>0</v>
      </c>
      <c r="C9" s="169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84">
        <v>0</v>
      </c>
      <c r="L9" s="15"/>
      <c r="M9" s="15"/>
      <c r="N9" s="15"/>
    </row>
    <row r="10" spans="1:14" ht="14.3" customHeight="1" x14ac:dyDescent="0.25">
      <c r="A10" s="61" t="s">
        <v>145</v>
      </c>
      <c r="B10" s="27">
        <f t="shared" si="1"/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85">
        <v>0</v>
      </c>
      <c r="L10" s="15"/>
      <c r="M10" s="15"/>
      <c r="N10" s="15"/>
    </row>
    <row r="11" spans="1:14" ht="14.3" customHeight="1" x14ac:dyDescent="0.25">
      <c r="A11" s="61" t="s">
        <v>146</v>
      </c>
      <c r="B11" s="27">
        <f t="shared" si="1"/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85">
        <v>0</v>
      </c>
      <c r="L11" s="15"/>
      <c r="M11" s="15"/>
      <c r="N11" s="15"/>
    </row>
    <row r="12" spans="1:14" ht="14.3" customHeight="1" x14ac:dyDescent="0.25">
      <c r="A12" s="61" t="s">
        <v>147</v>
      </c>
      <c r="B12" s="27">
        <f t="shared" ref="B12:B15" si="2">SUM(C12:K12)</f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85">
        <v>0</v>
      </c>
      <c r="L12" s="15"/>
      <c r="M12" s="15"/>
      <c r="N12" s="15"/>
    </row>
    <row r="13" spans="1:14" ht="14.3" customHeight="1" x14ac:dyDescent="0.25">
      <c r="A13" s="61" t="s">
        <v>148</v>
      </c>
      <c r="B13" s="27">
        <f t="shared" si="2"/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85">
        <v>0</v>
      </c>
      <c r="L13" s="15"/>
      <c r="M13" s="15"/>
      <c r="N13" s="15"/>
    </row>
    <row r="14" spans="1:14" ht="14.3" customHeight="1" x14ac:dyDescent="0.25">
      <c r="A14" s="61" t="s">
        <v>149</v>
      </c>
      <c r="B14" s="27">
        <f t="shared" si="2"/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85">
        <v>0</v>
      </c>
      <c r="L14" s="15"/>
      <c r="M14" s="15"/>
      <c r="N14" s="15"/>
    </row>
    <row r="15" spans="1:14" ht="14.3" customHeight="1" x14ac:dyDescent="0.25">
      <c r="A15" s="61" t="s">
        <v>150</v>
      </c>
      <c r="B15" s="27">
        <f t="shared" si="2"/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85">
        <v>0</v>
      </c>
      <c r="L15" s="15"/>
      <c r="M15" s="15"/>
      <c r="N15" s="15"/>
    </row>
    <row r="16" spans="1:14" ht="14.3" customHeight="1" x14ac:dyDescent="0.25">
      <c r="A16" s="121" t="s">
        <v>151</v>
      </c>
      <c r="B16" s="120">
        <v>18</v>
      </c>
      <c r="C16" s="154">
        <v>0</v>
      </c>
      <c r="D16" s="154">
        <v>0</v>
      </c>
      <c r="E16" s="154">
        <v>0</v>
      </c>
      <c r="F16" s="154">
        <v>2</v>
      </c>
      <c r="G16" s="154">
        <v>1</v>
      </c>
      <c r="H16" s="154">
        <v>0</v>
      </c>
      <c r="I16" s="154">
        <v>4</v>
      </c>
      <c r="J16" s="154">
        <v>3</v>
      </c>
      <c r="K16" s="159">
        <v>8</v>
      </c>
      <c r="L16" s="15"/>
      <c r="M16" s="15"/>
      <c r="N16" s="15"/>
    </row>
    <row r="17" spans="1:14" ht="14.3" customHeight="1" x14ac:dyDescent="0.25">
      <c r="A17" s="61" t="s">
        <v>152</v>
      </c>
      <c r="B17" s="27">
        <f t="shared" si="1"/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83">
        <v>0</v>
      </c>
      <c r="L17" s="15"/>
      <c r="M17" s="15"/>
      <c r="N17" s="15"/>
    </row>
    <row r="18" spans="1:14" ht="14.3" customHeight="1" x14ac:dyDescent="0.25">
      <c r="A18" s="61" t="s">
        <v>153</v>
      </c>
      <c r="B18" s="27">
        <f t="shared" si="1"/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84">
        <v>0</v>
      </c>
      <c r="L18" s="15"/>
      <c r="M18" s="15"/>
      <c r="N18" s="15"/>
    </row>
    <row r="19" spans="1:14" ht="14.3" customHeight="1" x14ac:dyDescent="0.25">
      <c r="A19" s="121" t="s">
        <v>154</v>
      </c>
      <c r="B19" s="120">
        <v>8</v>
      </c>
      <c r="C19" s="154">
        <v>0</v>
      </c>
      <c r="D19" s="154">
        <v>0</v>
      </c>
      <c r="E19" s="154">
        <v>0</v>
      </c>
      <c r="F19" s="154">
        <v>0</v>
      </c>
      <c r="G19" s="154">
        <v>5</v>
      </c>
      <c r="H19" s="154">
        <v>0</v>
      </c>
      <c r="I19" s="154">
        <v>1</v>
      </c>
      <c r="J19" s="154">
        <v>0</v>
      </c>
      <c r="K19" s="159">
        <v>2</v>
      </c>
      <c r="L19" s="15"/>
      <c r="M19" s="15"/>
      <c r="N19" s="15"/>
    </row>
    <row r="20" spans="1:14" ht="14.3" customHeight="1" x14ac:dyDescent="0.25">
      <c r="A20" s="61" t="s">
        <v>155</v>
      </c>
      <c r="B20" s="27">
        <f t="shared" si="1"/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83">
        <v>0</v>
      </c>
      <c r="L20" s="15"/>
      <c r="M20" s="15"/>
      <c r="N20" s="15"/>
    </row>
    <row r="21" spans="1:14" ht="14.3" customHeight="1" x14ac:dyDescent="0.25">
      <c r="A21" s="121" t="s">
        <v>156</v>
      </c>
      <c r="B21" s="120">
        <v>16</v>
      </c>
      <c r="C21" s="154">
        <v>0</v>
      </c>
      <c r="D21" s="154">
        <v>0</v>
      </c>
      <c r="E21" s="154">
        <v>3</v>
      </c>
      <c r="F21" s="154">
        <v>12</v>
      </c>
      <c r="G21" s="154">
        <v>1</v>
      </c>
      <c r="H21" s="154">
        <v>0</v>
      </c>
      <c r="I21" s="154">
        <v>0</v>
      </c>
      <c r="J21" s="154">
        <v>0</v>
      </c>
      <c r="K21" s="159">
        <v>0</v>
      </c>
      <c r="L21" s="15"/>
      <c r="M21" s="15"/>
      <c r="N21" s="15"/>
    </row>
    <row r="22" spans="1:14" ht="14.3" customHeight="1" x14ac:dyDescent="0.25">
      <c r="A22" s="61" t="s">
        <v>157</v>
      </c>
      <c r="B22" s="27">
        <f t="shared" si="1"/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83">
        <v>0</v>
      </c>
      <c r="L22" s="15"/>
      <c r="M22" s="15"/>
      <c r="N22" s="15"/>
    </row>
    <row r="23" spans="1:14" ht="14.3" customHeight="1" x14ac:dyDescent="0.25">
      <c r="A23" s="61" t="s">
        <v>158</v>
      </c>
      <c r="B23" s="27">
        <f t="shared" si="1"/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84">
        <v>0</v>
      </c>
      <c r="L23" s="15"/>
      <c r="M23" s="15"/>
      <c r="N23" s="15"/>
    </row>
    <row r="24" spans="1:14" ht="14.3" customHeight="1" x14ac:dyDescent="0.25">
      <c r="A24" s="61" t="s">
        <v>159</v>
      </c>
      <c r="B24" s="27">
        <f t="shared" si="1"/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84">
        <v>0</v>
      </c>
      <c r="L24" s="15"/>
      <c r="M24" s="15"/>
      <c r="N24" s="15"/>
    </row>
    <row r="25" spans="1:14" ht="14.3" customHeight="1" x14ac:dyDescent="0.25">
      <c r="A25" s="61" t="s">
        <v>160</v>
      </c>
      <c r="B25" s="27">
        <f t="shared" si="1"/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85">
        <v>0</v>
      </c>
      <c r="L25" s="15"/>
      <c r="M25" s="15"/>
      <c r="N25" s="15"/>
    </row>
    <row r="26" spans="1:14" ht="14.3" customHeight="1" x14ac:dyDescent="0.25">
      <c r="A26" s="61" t="s">
        <v>161</v>
      </c>
      <c r="B26" s="27">
        <f t="shared" si="1"/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85">
        <v>0</v>
      </c>
      <c r="L26" s="15"/>
      <c r="M26" s="15"/>
      <c r="N26" s="15"/>
    </row>
    <row r="27" spans="1:14" ht="14.3" customHeight="1" x14ac:dyDescent="0.25">
      <c r="A27" s="61" t="s">
        <v>162</v>
      </c>
      <c r="B27" s="27">
        <f t="shared" ref="B27" si="3">SUM(C27:K27)</f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85">
        <v>0</v>
      </c>
      <c r="L27" s="15"/>
      <c r="M27" s="15"/>
      <c r="N27" s="15"/>
    </row>
    <row r="28" spans="1:14" ht="14.3" customHeight="1" x14ac:dyDescent="0.25">
      <c r="A28" s="61" t="s">
        <v>163</v>
      </c>
      <c r="B28" s="27">
        <f t="shared" si="1"/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83">
        <v>0</v>
      </c>
      <c r="L28" s="15"/>
      <c r="M28" s="15"/>
      <c r="N28" s="15"/>
    </row>
    <row r="29" spans="1:14" ht="14.3" customHeight="1" x14ac:dyDescent="0.25">
      <c r="A29" s="61" t="s">
        <v>164</v>
      </c>
      <c r="B29" s="27">
        <f t="shared" si="1"/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84">
        <v>0</v>
      </c>
      <c r="L29" s="15"/>
      <c r="M29" s="15"/>
      <c r="N29" s="15"/>
    </row>
    <row r="30" spans="1:14" ht="14.3" customHeight="1" x14ac:dyDescent="0.25">
      <c r="A30" s="61" t="s">
        <v>165</v>
      </c>
      <c r="B30" s="27">
        <f>SUM(C30:K30)</f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84">
        <v>0</v>
      </c>
      <c r="L30" s="15"/>
      <c r="M30" s="15"/>
      <c r="N30" s="15"/>
    </row>
    <row r="31" spans="1:14" ht="14.3" customHeight="1" x14ac:dyDescent="0.25">
      <c r="A31" s="61" t="s">
        <v>166</v>
      </c>
      <c r="B31" s="27">
        <f t="shared" ref="B31:B33" si="4">SUM(C31:K31)</f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85">
        <v>0</v>
      </c>
      <c r="L31" s="15"/>
      <c r="M31" s="15"/>
      <c r="N31" s="15"/>
    </row>
    <row r="32" spans="1:14" ht="14.3" customHeight="1" x14ac:dyDescent="0.25">
      <c r="A32" s="61" t="s">
        <v>167</v>
      </c>
      <c r="B32" s="27">
        <f t="shared" si="4"/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85">
        <v>0</v>
      </c>
      <c r="L32" s="15"/>
      <c r="M32" s="15"/>
      <c r="N32" s="15"/>
    </row>
    <row r="33" spans="1:14" ht="14.3" customHeight="1" thickBot="1" x14ac:dyDescent="0.3">
      <c r="A33" s="62" t="s">
        <v>168</v>
      </c>
      <c r="B33" s="28">
        <f t="shared" si="4"/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7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view="pageBreakPreview" zoomScale="80" zoomScaleNormal="80" zoomScaleSheetLayoutView="80" workbookViewId="0">
      <selection activeCell="L18" sqref="L18"/>
    </sheetView>
  </sheetViews>
  <sheetFormatPr defaultRowHeight="13.6" x14ac:dyDescent="0.25"/>
  <cols>
    <col min="1" max="1" width="22.75" style="7" customWidth="1"/>
    <col min="2" max="2" width="9" style="7" customWidth="1"/>
    <col min="3" max="3" width="13.125" style="7" customWidth="1"/>
    <col min="4" max="4" width="13.375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21" t="s">
        <v>273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4" ht="16.5" customHeight="1" x14ac:dyDescent="0.25">
      <c r="A2" s="301"/>
      <c r="B2" s="292" t="s">
        <v>36</v>
      </c>
      <c r="C2" s="314" t="s">
        <v>129</v>
      </c>
      <c r="D2" s="314"/>
      <c r="E2" s="314"/>
      <c r="F2" s="314"/>
      <c r="G2" s="314"/>
      <c r="H2" s="314"/>
      <c r="I2" s="314"/>
      <c r="J2" s="314"/>
      <c r="K2" s="315"/>
    </row>
    <row r="3" spans="1:14" ht="103.25" customHeight="1" thickBot="1" x14ac:dyDescent="0.3">
      <c r="A3" s="316"/>
      <c r="B3" s="322"/>
      <c r="C3" s="86" t="s">
        <v>130</v>
      </c>
      <c r="D3" s="84" t="s">
        <v>131</v>
      </c>
      <c r="E3" s="84" t="s">
        <v>132</v>
      </c>
      <c r="F3" s="84" t="s">
        <v>133</v>
      </c>
      <c r="G3" s="84" t="s">
        <v>134</v>
      </c>
      <c r="H3" s="84" t="s">
        <v>135</v>
      </c>
      <c r="I3" s="84" t="s">
        <v>136</v>
      </c>
      <c r="J3" s="84" t="s">
        <v>137</v>
      </c>
      <c r="K3" s="85" t="s">
        <v>139</v>
      </c>
    </row>
    <row r="4" spans="1:14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82">
        <v>7</v>
      </c>
      <c r="I4" s="82">
        <v>8</v>
      </c>
      <c r="J4" s="82">
        <v>9</v>
      </c>
      <c r="K4" s="83">
        <v>10</v>
      </c>
    </row>
    <row r="5" spans="1:14" s="9" customFormat="1" ht="22.45" customHeight="1" thickBot="1" x14ac:dyDescent="0.25">
      <c r="A5" s="173" t="s">
        <v>140</v>
      </c>
      <c r="B5" s="174">
        <f>SUM(B6:B30)</f>
        <v>213</v>
      </c>
      <c r="C5" s="175">
        <f t="shared" ref="C5:K5" si="0">SUM(C6:C33)</f>
        <v>0</v>
      </c>
      <c r="D5" s="176">
        <f t="shared" si="0"/>
        <v>1</v>
      </c>
      <c r="E5" s="176">
        <f t="shared" si="0"/>
        <v>12</v>
      </c>
      <c r="F5" s="176">
        <f t="shared" si="0"/>
        <v>0</v>
      </c>
      <c r="G5" s="176">
        <f t="shared" si="0"/>
        <v>27</v>
      </c>
      <c r="H5" s="177">
        <f t="shared" si="0"/>
        <v>0</v>
      </c>
      <c r="I5" s="177">
        <f t="shared" si="0"/>
        <v>25</v>
      </c>
      <c r="J5" s="177">
        <f t="shared" si="0"/>
        <v>29</v>
      </c>
      <c r="K5" s="178">
        <f t="shared" si="0"/>
        <v>119</v>
      </c>
      <c r="L5" s="15"/>
      <c r="M5" s="15"/>
      <c r="N5" s="15"/>
    </row>
    <row r="6" spans="1:14" s="11" customFormat="1" ht="13.6" customHeight="1" x14ac:dyDescent="0.25">
      <c r="A6" s="122" t="s">
        <v>141</v>
      </c>
      <c r="B6" s="110">
        <v>171</v>
      </c>
      <c r="C6" s="271">
        <v>0</v>
      </c>
      <c r="D6" s="271">
        <v>1</v>
      </c>
      <c r="E6" s="271">
        <v>12</v>
      </c>
      <c r="F6" s="271">
        <v>0</v>
      </c>
      <c r="G6" s="271">
        <v>19</v>
      </c>
      <c r="H6" s="271">
        <v>0</v>
      </c>
      <c r="I6" s="271">
        <v>19</v>
      </c>
      <c r="J6" s="271">
        <v>21</v>
      </c>
      <c r="K6" s="272">
        <v>99</v>
      </c>
      <c r="L6" s="15"/>
      <c r="M6" s="15"/>
      <c r="N6" s="15"/>
    </row>
    <row r="7" spans="1:14" ht="13.6" customHeight="1" x14ac:dyDescent="0.25">
      <c r="A7" s="61" t="s">
        <v>142</v>
      </c>
      <c r="B7" s="27">
        <f t="shared" ref="B7:B33" si="1">SUM(C7:K7)</f>
        <v>0</v>
      </c>
      <c r="C7" s="167">
        <v>0</v>
      </c>
      <c r="D7" s="167">
        <v>0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83">
        <v>0</v>
      </c>
      <c r="L7" s="15"/>
      <c r="M7" s="15"/>
      <c r="N7" s="15"/>
    </row>
    <row r="8" spans="1:14" ht="13.6" customHeight="1" x14ac:dyDescent="0.25">
      <c r="A8" s="61" t="s">
        <v>143</v>
      </c>
      <c r="B8" s="27">
        <f t="shared" si="1"/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84">
        <v>0</v>
      </c>
      <c r="L8" s="15"/>
      <c r="M8" s="15"/>
      <c r="N8" s="15"/>
    </row>
    <row r="9" spans="1:14" ht="13.6" customHeight="1" x14ac:dyDescent="0.25">
      <c r="A9" s="61" t="s">
        <v>144</v>
      </c>
      <c r="B9" s="27">
        <f t="shared" si="1"/>
        <v>0</v>
      </c>
      <c r="C9" s="169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84">
        <v>0</v>
      </c>
      <c r="L9" s="15"/>
      <c r="M9" s="15"/>
      <c r="N9" s="15"/>
    </row>
    <row r="10" spans="1:14" ht="13.6" customHeight="1" x14ac:dyDescent="0.25">
      <c r="A10" s="61" t="s">
        <v>145</v>
      </c>
      <c r="B10" s="27">
        <f t="shared" si="1"/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85">
        <v>0</v>
      </c>
      <c r="L10" s="15"/>
      <c r="M10" s="15"/>
      <c r="N10" s="15"/>
    </row>
    <row r="11" spans="1:14" ht="13.6" customHeight="1" x14ac:dyDescent="0.25">
      <c r="A11" s="61" t="s">
        <v>146</v>
      </c>
      <c r="B11" s="27">
        <f t="shared" si="1"/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85">
        <v>0</v>
      </c>
      <c r="L11" s="15"/>
      <c r="M11" s="15"/>
      <c r="N11" s="15"/>
    </row>
    <row r="12" spans="1:14" ht="13.6" customHeight="1" x14ac:dyDescent="0.25">
      <c r="A12" s="61" t="s">
        <v>147</v>
      </c>
      <c r="B12" s="27">
        <f t="shared" ref="B12:B15" si="2">SUM(C12:K12)</f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85">
        <v>0</v>
      </c>
      <c r="L12" s="15"/>
      <c r="M12" s="15"/>
      <c r="N12" s="15"/>
    </row>
    <row r="13" spans="1:14" ht="13.6" customHeight="1" x14ac:dyDescent="0.25">
      <c r="A13" s="61" t="s">
        <v>148</v>
      </c>
      <c r="B13" s="27">
        <f t="shared" si="2"/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85">
        <v>0</v>
      </c>
      <c r="L13" s="15"/>
      <c r="M13" s="15"/>
      <c r="N13" s="15"/>
    </row>
    <row r="14" spans="1:14" ht="13.6" customHeight="1" x14ac:dyDescent="0.25">
      <c r="A14" s="61" t="s">
        <v>149</v>
      </c>
      <c r="B14" s="27">
        <f t="shared" si="2"/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85">
        <v>0</v>
      </c>
      <c r="L14" s="15"/>
      <c r="M14" s="15"/>
      <c r="N14" s="15"/>
    </row>
    <row r="15" spans="1:14" ht="13.6" customHeight="1" x14ac:dyDescent="0.25">
      <c r="A15" s="61" t="s">
        <v>150</v>
      </c>
      <c r="B15" s="27">
        <f t="shared" si="2"/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85">
        <v>0</v>
      </c>
      <c r="L15" s="15"/>
      <c r="M15" s="15"/>
      <c r="N15" s="15"/>
    </row>
    <row r="16" spans="1:14" ht="13.6" customHeight="1" x14ac:dyDescent="0.25">
      <c r="A16" s="121" t="s">
        <v>151</v>
      </c>
      <c r="B16" s="120">
        <v>18</v>
      </c>
      <c r="C16" s="268">
        <v>0</v>
      </c>
      <c r="D16" s="268">
        <v>0</v>
      </c>
      <c r="E16" s="268">
        <v>0</v>
      </c>
      <c r="F16" s="268">
        <v>0</v>
      </c>
      <c r="G16" s="268">
        <v>3</v>
      </c>
      <c r="H16" s="268">
        <v>0</v>
      </c>
      <c r="I16" s="268">
        <v>5</v>
      </c>
      <c r="J16" s="268">
        <v>8</v>
      </c>
      <c r="K16" s="273">
        <v>2</v>
      </c>
      <c r="L16" s="15"/>
      <c r="M16" s="15"/>
      <c r="N16" s="15"/>
    </row>
    <row r="17" spans="1:14" ht="13.6" customHeight="1" x14ac:dyDescent="0.25">
      <c r="A17" s="61" t="s">
        <v>152</v>
      </c>
      <c r="B17" s="27">
        <f t="shared" si="1"/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83">
        <v>0</v>
      </c>
      <c r="L17" s="15"/>
      <c r="M17" s="15"/>
      <c r="N17" s="15"/>
    </row>
    <row r="18" spans="1:14" ht="13.6" customHeight="1" x14ac:dyDescent="0.25">
      <c r="A18" s="61" t="s">
        <v>153</v>
      </c>
      <c r="B18" s="27">
        <f t="shared" si="1"/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84">
        <v>0</v>
      </c>
      <c r="L18" s="15"/>
      <c r="M18" s="15"/>
      <c r="N18" s="15"/>
    </row>
    <row r="19" spans="1:14" ht="13.6" customHeight="1" x14ac:dyDescent="0.25">
      <c r="A19" s="121" t="s">
        <v>154</v>
      </c>
      <c r="B19" s="274">
        <v>8</v>
      </c>
      <c r="C19" s="268">
        <v>0</v>
      </c>
      <c r="D19" s="268">
        <v>0</v>
      </c>
      <c r="E19" s="268">
        <v>0</v>
      </c>
      <c r="F19" s="268">
        <v>0</v>
      </c>
      <c r="G19" s="268">
        <v>5</v>
      </c>
      <c r="H19" s="268">
        <v>0</v>
      </c>
      <c r="I19" s="268">
        <v>1</v>
      </c>
      <c r="J19" s="268">
        <v>0</v>
      </c>
      <c r="K19" s="273">
        <v>2</v>
      </c>
      <c r="L19" s="15"/>
      <c r="M19" s="15"/>
      <c r="N19" s="15"/>
    </row>
    <row r="20" spans="1:14" ht="13.6" customHeight="1" x14ac:dyDescent="0.25">
      <c r="A20" s="61" t="s">
        <v>155</v>
      </c>
      <c r="B20" s="27">
        <f t="shared" si="1"/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83">
        <v>0</v>
      </c>
      <c r="L20" s="15"/>
      <c r="M20" s="15"/>
      <c r="N20" s="15"/>
    </row>
    <row r="21" spans="1:14" ht="13.6" customHeight="1" x14ac:dyDescent="0.25">
      <c r="A21" s="121" t="s">
        <v>156</v>
      </c>
      <c r="B21" s="120">
        <v>16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73">
        <v>16</v>
      </c>
      <c r="L21" s="15"/>
      <c r="M21" s="15"/>
      <c r="N21" s="15"/>
    </row>
    <row r="22" spans="1:14" ht="13.6" customHeight="1" x14ac:dyDescent="0.25">
      <c r="A22" s="61" t="s">
        <v>157</v>
      </c>
      <c r="B22" s="27">
        <f t="shared" si="1"/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83">
        <v>0</v>
      </c>
      <c r="L22" s="15"/>
      <c r="M22" s="15"/>
      <c r="N22" s="15"/>
    </row>
    <row r="23" spans="1:14" ht="13.6" customHeight="1" x14ac:dyDescent="0.25">
      <c r="A23" s="61" t="s">
        <v>158</v>
      </c>
      <c r="B23" s="27">
        <f t="shared" si="1"/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84">
        <v>0</v>
      </c>
      <c r="L23" s="15"/>
      <c r="M23" s="15"/>
      <c r="N23" s="15"/>
    </row>
    <row r="24" spans="1:14" ht="13.6" customHeight="1" x14ac:dyDescent="0.25">
      <c r="A24" s="61" t="s">
        <v>159</v>
      </c>
      <c r="B24" s="27">
        <f t="shared" si="1"/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84">
        <v>0</v>
      </c>
      <c r="L24" s="15"/>
      <c r="M24" s="15"/>
      <c r="N24" s="15"/>
    </row>
    <row r="25" spans="1:14" ht="13.6" customHeight="1" x14ac:dyDescent="0.25">
      <c r="A25" s="61" t="s">
        <v>160</v>
      </c>
      <c r="B25" s="27">
        <f t="shared" si="1"/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85">
        <v>0</v>
      </c>
      <c r="L25" s="15"/>
      <c r="M25" s="15"/>
      <c r="N25" s="15"/>
    </row>
    <row r="26" spans="1:14" ht="13.6" customHeight="1" x14ac:dyDescent="0.25">
      <c r="A26" s="61" t="s">
        <v>161</v>
      </c>
      <c r="B26" s="27">
        <f t="shared" si="1"/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85">
        <v>0</v>
      </c>
      <c r="L26" s="15"/>
      <c r="M26" s="15"/>
      <c r="N26" s="15"/>
    </row>
    <row r="27" spans="1:14" ht="13.6" customHeight="1" x14ac:dyDescent="0.25">
      <c r="A27" s="121" t="s">
        <v>162</v>
      </c>
      <c r="B27" s="27">
        <f t="shared" ref="B27" si="3">SUM(C27:K27)</f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85">
        <v>0</v>
      </c>
      <c r="L27" s="15"/>
      <c r="M27" s="15"/>
      <c r="N27" s="15"/>
    </row>
    <row r="28" spans="1:14" ht="13.6" customHeight="1" x14ac:dyDescent="0.25">
      <c r="A28" s="61" t="s">
        <v>163</v>
      </c>
      <c r="B28" s="27">
        <f t="shared" si="1"/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83">
        <v>0</v>
      </c>
      <c r="L28" s="15"/>
      <c r="M28" s="15"/>
      <c r="N28" s="15"/>
    </row>
    <row r="29" spans="1:14" ht="13.6" customHeight="1" x14ac:dyDescent="0.25">
      <c r="A29" s="61" t="s">
        <v>164</v>
      </c>
      <c r="B29" s="27">
        <f t="shared" si="1"/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84">
        <v>0</v>
      </c>
      <c r="L29" s="15"/>
      <c r="M29" s="15"/>
      <c r="N29" s="15"/>
    </row>
    <row r="30" spans="1:14" ht="13.6" customHeight="1" x14ac:dyDescent="0.25">
      <c r="A30" s="61" t="s">
        <v>165</v>
      </c>
      <c r="B30" s="27">
        <f t="shared" si="1"/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84">
        <v>0</v>
      </c>
      <c r="L30" s="15"/>
      <c r="M30" s="15"/>
      <c r="N30" s="15"/>
    </row>
    <row r="31" spans="1:14" ht="13.6" customHeight="1" x14ac:dyDescent="0.25">
      <c r="A31" s="61" t="s">
        <v>166</v>
      </c>
      <c r="B31" s="27">
        <f t="shared" si="1"/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85">
        <v>0</v>
      </c>
      <c r="L31" s="15"/>
      <c r="M31" s="15"/>
      <c r="N31" s="15"/>
    </row>
    <row r="32" spans="1:14" ht="13.6" customHeight="1" x14ac:dyDescent="0.25">
      <c r="A32" s="61" t="s">
        <v>167</v>
      </c>
      <c r="B32" s="27">
        <f t="shared" si="1"/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85">
        <v>0</v>
      </c>
      <c r="L32" s="15"/>
      <c r="M32" s="15"/>
      <c r="N32" s="15"/>
    </row>
    <row r="33" spans="1:14" ht="13.6" customHeight="1" thickBot="1" x14ac:dyDescent="0.3">
      <c r="A33" s="62" t="s">
        <v>168</v>
      </c>
      <c r="B33" s="28">
        <f t="shared" si="1"/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7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2020-04-24T08:00:33Z</cp:lastPrinted>
  <dcterms:created xsi:type="dcterms:W3CDTF">2019-07-30T12:11:46Z</dcterms:created>
  <dcterms:modified xsi:type="dcterms:W3CDTF">2020-04-24T08:25:09Z</dcterms:modified>
</cp:coreProperties>
</file>