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<sst xmlns="http://schemas.openxmlformats.org/spreadsheetml/2006/main" count="68" uniqueCount="60">
  <si>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</si>
  <si>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</si>
  <si>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</si>
  <si>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</si>
  <si>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</si>
  <si>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</si>
  <si>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</si>
  <si>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</si>
  <si>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</si>
  <si>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</si>
  <si>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</si>
  <si>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</si>
  <si>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</si>
  <si>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</si>
  <si>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</si>
  <si>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</si>
  <si>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</si>
  <si>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</si>
  <si>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</si>
  <si>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</si>
  <si>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</si>
  <si>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осіб</t>
  </si>
  <si>
    <t xml:space="preserve"> + (-)                               осіб</t>
  </si>
  <si>
    <t xml:space="preserve"> + (-)                         осіб</t>
  </si>
  <si>
    <t xml:space="preserve">Інформація про надання послуг Львівською обласною службою зайнятості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</si>
  <si>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</si>
  <si>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</si>
  <si>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</si>
  <si>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</si>
  <si>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</si>
  <si>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</si>
  <si>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</si>
  <si>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</si>
  <si>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Дрогобицька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</si>
  <si>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</si>
  <si>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</si>
  <si>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</si>
  <si>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</si>
  <si>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</si>
  <si>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</si>
  <si>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</si>
  <si>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</si>
  <si>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</si>
  <si>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</si>
  <si>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</si>
  <si>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</si>
  <si>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</si>
  <si>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</si>
  <si>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</si>
  <si>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</si>
  <si>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</si>
  <si>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</si>
  <si>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</si>
  <si>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січень - березень 2019 р.</t>
  </si>
  <si>
    <t>січень - березень 2020 р.</t>
  </si>
  <si>
    <t>на 1 квітня 2019р.</t>
  </si>
  <si>
    <t>на 1 квітня 2020р.</t>
  </si>
  <si>
    <t>Інформація щодо надання послуг Львівською обласною службою зайнятості молоді у віці до 35 років
у  січні - березні 2020 року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</si>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</sst>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sz val="16"/>
      <color indexed="9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b/>
      <sz val="16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0" fillId="0" borderId="0" xfId="419" applyFont="1" applyFill="1">
      <alignment/>
      <protection/>
    </xf>
    <xf numFmtId="0" fontId="20" fillId="0" borderId="0" xfId="420" applyFont="1" applyFill="1" applyBorder="1" applyAlignment="1">
      <alignment vertical="center" wrapText="1"/>
      <protection/>
    </xf>
    <xf numFmtId="0" fontId="20" fillId="0" borderId="0" xfId="420" applyFont="1" applyFill="1" applyAlignment="1">
      <alignment vertical="center" wrapText="1"/>
      <protection/>
    </xf>
    <xf numFmtId="0" fontId="39" fillId="0" borderId="0" xfId="420" applyFont="1" applyFill="1" applyAlignment="1">
      <alignment horizontal="right" vertical="center" wrapText="1"/>
      <protection/>
    </xf>
    <xf numFmtId="0" fontId="41" fillId="0" borderId="3" xfId="414" applyFont="1" applyFill="1" applyBorder="1" applyAlignment="1">
      <alignment horizontal="center" vertical="center"/>
      <protection/>
    </xf>
    <xf numFmtId="0" fontId="41" fillId="0" borderId="3" xfId="414" applyFont="1" applyFill="1" applyBorder="1" applyAlignment="1">
      <alignment horizontal="center" vertical="center" wrapText="1"/>
      <protection/>
    </xf>
    <xf numFmtId="0" fontId="42" fillId="0" borderId="3" xfId="420" applyFont="1" applyFill="1" applyBorder="1" applyAlignment="1">
      <alignment horizontal="center" vertical="center" wrapText="1"/>
      <protection/>
    </xf>
    <xf numFmtId="0" fontId="43" fillId="0" borderId="0" xfId="420" applyFont="1" applyFill="1" applyAlignment="1">
      <alignment vertical="center" wrapText="1"/>
      <protection/>
    </xf>
    <xf numFmtId="1" fontId="45" fillId="0" borderId="0" xfId="405" applyNumberFormat="1" applyFont="1" applyFill="1" applyProtection="1">
      <alignment/>
      <protection locked="0"/>
    </xf>
    <xf numFmtId="1" fontId="46" fillId="0" borderId="0" xfId="405" applyNumberFormat="1" applyFont="1" applyFill="1" applyProtection="1">
      <alignment/>
      <protection locked="0"/>
    </xf>
    <xf numFmtId="1" fontId="47" fillId="0" borderId="23" xfId="405" applyNumberFormat="1" applyFont="1" applyFill="1" applyBorder="1" applyAlignment="1" applyProtection="1">
      <alignment/>
      <protection locked="0"/>
    </xf>
    <xf numFmtId="1" fontId="48" fillId="0" borderId="23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40" fillId="0" borderId="23" xfId="405" applyNumberFormat="1" applyFont="1" applyFill="1" applyBorder="1" applyAlignment="1" applyProtection="1">
      <alignment horizontal="center"/>
      <protection locked="0"/>
    </xf>
    <xf numFmtId="1" fontId="39" fillId="0" borderId="0" xfId="405" applyNumberFormat="1" applyFont="1" applyFill="1" applyBorder="1" applyAlignment="1" applyProtection="1">
      <alignment horizontal="center"/>
      <protection locked="0"/>
    </xf>
    <xf numFmtId="1" fontId="39" fillId="50" borderId="0" xfId="405" applyNumberFormat="1" applyFont="1" applyFill="1" applyAlignment="1" applyProtection="1">
      <alignment horizontal="center"/>
      <protection locked="0"/>
    </xf>
    <xf numFmtId="1" fontId="20" fillId="0" borderId="0" xfId="405" applyNumberFormat="1" applyFont="1" applyFill="1" applyProtection="1">
      <alignment/>
      <protection locked="0"/>
    </xf>
    <xf numFmtId="1" fontId="49" fillId="0" borderId="3" xfId="405" applyNumberFormat="1" applyFont="1" applyFill="1" applyBorder="1" applyAlignment="1" applyProtection="1">
      <alignment horizontal="center"/>
      <protection locked="0"/>
    </xf>
    <xf numFmtId="1" fontId="41" fillId="0" borderId="3" xfId="405" applyNumberFormat="1" applyFont="1" applyFill="1" applyBorder="1" applyAlignment="1" applyProtection="1">
      <alignment horizontal="center" vertical="center" wrapText="1"/>
      <protection/>
    </xf>
    <xf numFmtId="1" fontId="41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2" fillId="0" borderId="0" xfId="405" applyNumberFormat="1" applyFont="1" applyFill="1" applyBorder="1" applyAlignment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/>
    </xf>
    <xf numFmtId="1" fontId="41" fillId="0" borderId="24" xfId="405" applyNumberFormat="1" applyFont="1" applyFill="1" applyBorder="1" applyAlignment="1" applyProtection="1">
      <alignment horizontal="center"/>
      <protection/>
    </xf>
    <xf numFmtId="1" fontId="41" fillId="0" borderId="3" xfId="405" applyNumberFormat="1" applyFont="1" applyFill="1" applyBorder="1" applyAlignment="1" applyProtection="1">
      <alignment horizontal="center"/>
      <protection/>
    </xf>
    <xf numFmtId="1" fontId="42" fillId="0" borderId="0" xfId="405" applyNumberFormat="1" applyFont="1" applyFill="1" applyProtection="1">
      <alignment/>
      <protection locked="0"/>
    </xf>
    <xf numFmtId="0" fontId="50" fillId="0" borderId="25" xfId="405" applyNumberFormat="1" applyFont="1" applyFill="1" applyBorder="1" applyAlignment="1" applyProtection="1">
      <alignment horizontal="center" vertical="center" wrapText="1" shrinkToFit="1"/>
      <protection/>
    </xf>
    <xf numFmtId="180" fontId="51" fillId="50" borderId="3" xfId="0" applyNumberFormat="1" applyFont="1" applyFill="1" applyBorder="1" applyAlignment="1">
      <alignment horizontal="center" vertical="center"/>
    </xf>
    <xf numFmtId="180" fontId="51" fillId="0" borderId="3" xfId="0" applyNumberFormat="1" applyFont="1" applyFill="1" applyBorder="1" applyAlignment="1">
      <alignment horizontal="center" vertical="center"/>
    </xf>
    <xf numFmtId="1" fontId="51" fillId="50" borderId="3" xfId="0" applyNumberFormat="1" applyFont="1" applyFill="1" applyBorder="1" applyAlignment="1" quotePrefix="1">
      <alignment horizontal="center" vertical="center"/>
    </xf>
    <xf numFmtId="1" fontId="40" fillId="0" borderId="0" xfId="405" applyNumberFormat="1" applyFont="1" applyFill="1" applyBorder="1" applyAlignment="1" applyProtection="1">
      <alignment vertical="center"/>
      <protection locked="0"/>
    </xf>
    <xf numFmtId="0" fontId="41" fillId="0" borderId="3" xfId="421" applyFont="1" applyFill="1" applyBorder="1" applyAlignment="1">
      <alignment horizontal="left"/>
      <protection/>
    </xf>
    <xf numFmtId="3" fontId="41" fillId="0" borderId="3" xfId="405" applyNumberFormat="1" applyFont="1" applyFill="1" applyBorder="1" applyAlignment="1" applyProtection="1">
      <alignment horizontal="center"/>
      <protection locked="0"/>
    </xf>
    <xf numFmtId="3" fontId="41" fillId="0" borderId="3" xfId="405" applyNumberFormat="1" applyFont="1" applyFill="1" applyBorder="1" applyAlignment="1" applyProtection="1">
      <alignment horizontal="center" vertical="center"/>
      <protection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0" fontId="41" fillId="0" borderId="3" xfId="418" applyFont="1" applyFill="1" applyBorder="1" applyAlignment="1">
      <alignment horizontal="left"/>
      <protection/>
    </xf>
    <xf numFmtId="0" fontId="41" fillId="0" borderId="3" xfId="418" applyFont="1" applyFill="1" applyBorder="1" applyAlignment="1">
      <alignment horizontal="left" wrapText="1"/>
      <protection/>
    </xf>
    <xf numFmtId="1" fontId="46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39" fillId="0" borderId="0" xfId="405" applyNumberFormat="1" applyFont="1" applyFill="1" applyBorder="1" applyAlignment="1" applyProtection="1">
      <alignment horizontal="right"/>
      <protection locked="0"/>
    </xf>
    <xf numFmtId="1" fontId="41" fillId="50" borderId="0" xfId="405" applyNumberFormat="1" applyFont="1" applyFill="1" applyBorder="1" applyAlignment="1" applyProtection="1">
      <alignment horizontal="right"/>
      <protection locked="0"/>
    </xf>
    <xf numFmtId="0" fontId="40" fillId="0" borderId="3" xfId="420" applyFont="1" applyFill="1" applyBorder="1" applyAlignment="1">
      <alignment vertical="center" wrapText="1"/>
      <protection/>
    </xf>
    <xf numFmtId="3" fontId="40" fillId="0" borderId="3" xfId="419" applyNumberFormat="1" applyFont="1" applyFill="1" applyBorder="1" applyAlignment="1">
      <alignment horizontal="center" vertical="center" wrapText="1"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0" fontId="40" fillId="0" borderId="3" xfId="419" applyFont="1" applyFill="1" applyBorder="1" applyAlignment="1">
      <alignment horizontal="left" vertical="center" wrapText="1"/>
      <protection/>
    </xf>
    <xf numFmtId="0" fontId="51" fillId="0" borderId="0" xfId="420" applyFont="1" applyFill="1" applyAlignment="1">
      <alignment vertical="center" wrapText="1"/>
      <protection/>
    </xf>
    <xf numFmtId="3" fontId="51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0" fontId="40" fillId="0" borderId="3" xfId="414" applyFont="1" applyFill="1" applyBorder="1" applyAlignment="1">
      <alignment vertical="center" wrapText="1"/>
      <protection/>
    </xf>
    <xf numFmtId="3" fontId="40" fillId="0" borderId="3" xfId="414" applyNumberFormat="1" applyFont="1" applyFill="1" applyBorder="1" applyAlignment="1">
      <alignment horizontal="center" vertical="center" wrapText="1"/>
      <protection/>
    </xf>
    <xf numFmtId="176" fontId="40" fillId="0" borderId="3" xfId="414" applyNumberFormat="1" applyFont="1" applyFill="1" applyBorder="1" applyAlignment="1">
      <alignment horizontal="center" vertical="center"/>
      <protection/>
    </xf>
    <xf numFmtId="3" fontId="40" fillId="0" borderId="3" xfId="414" applyNumberFormat="1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/>
      <protection/>
    </xf>
    <xf numFmtId="3" fontId="20" fillId="0" borderId="0" xfId="419" applyNumberFormat="1" applyFont="1" applyFill="1">
      <alignment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0" fillId="0" borderId="24" xfId="419" applyFont="1" applyFill="1" applyBorder="1" applyAlignment="1">
      <alignment horizontal="center" vertical="center" wrapText="1"/>
      <protection/>
    </xf>
    <xf numFmtId="0" fontId="40" fillId="0" borderId="26" xfId="419" applyFont="1" applyFill="1" applyBorder="1" applyAlignment="1">
      <alignment horizontal="center" vertical="center" wrapText="1"/>
      <protection/>
    </xf>
    <xf numFmtId="0" fontId="41" fillId="0" borderId="3" xfId="414" applyFont="1" applyFill="1" applyBorder="1" applyAlignment="1">
      <alignment horizontal="center" vertical="center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1" xfId="414" applyFont="1" applyFill="1" applyBorder="1" applyAlignment="1">
      <alignment horizontal="center" vertical="center" wrapText="1"/>
      <protection/>
    </xf>
    <xf numFmtId="0" fontId="51" fillId="0" borderId="3" xfId="414" applyFont="1" applyFill="1" applyBorder="1" applyAlignment="1">
      <alignment horizontal="center" vertical="center" wrapText="1"/>
      <protection/>
    </xf>
    <xf numFmtId="0" fontId="41" fillId="0" borderId="25" xfId="414" applyFont="1" applyFill="1" applyBorder="1" applyAlignment="1">
      <alignment horizontal="center" vertical="center"/>
      <protection/>
    </xf>
    <xf numFmtId="0" fontId="41" fillId="0" borderId="32" xfId="414" applyFont="1" applyFill="1" applyBorder="1" applyAlignment="1">
      <alignment horizontal="center" vertical="center"/>
      <protection/>
    </xf>
    <xf numFmtId="1" fontId="44" fillId="0" borderId="0" xfId="405" applyNumberFormat="1" applyFont="1" applyFill="1" applyAlignment="1" applyProtection="1">
      <alignment horizontal="center" wrapText="1"/>
      <protection locked="0"/>
    </xf>
    <xf numFmtId="176" fontId="62" fillId="0" borderId="3" xfId="414" applyNumberFormat="1" applyFont="1" applyFill="1" applyBorder="1" applyAlignment="1">
      <alignment horizontal="center" vertical="center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2" zoomScaleNormal="75" zoomScaleSheetLayoutView="52" zoomScalePageLayoutView="0" workbookViewId="0" topLeftCell="A1">
      <selection activeCell="A4" sqref="A4:A5"/>
    </sheetView>
  </sheetViews>
  <sheetFormatPr defaultColWidth="8.00390625" defaultRowHeight="15"/>
  <cols>
    <col min="1" max="1" width="69.7109375" style="1" customWidth="1"/>
    <col min="2" max="2" width="24.7109375" style="1" customWidth="1"/>
    <col min="3" max="3" width="24.57421875" style="1" customWidth="1"/>
    <col min="4" max="4" width="11.8515625" style="1" customWidth="1"/>
    <col min="5" max="5" width="15.57421875" style="1" customWidth="1"/>
    <col min="6" max="7" width="0" style="1" hidden="1" customWidth="1"/>
    <col min="8" max="16384" width="8.00390625" style="1" customWidth="1"/>
  </cols>
  <sheetData>
    <row r="1" spans="1:5" ht="22.5">
      <c r="A1" s="55" t="s">
        <v>24</v>
      </c>
      <c r="B1" s="55"/>
      <c r="C1" s="55"/>
      <c r="D1" s="55"/>
      <c r="E1" s="55"/>
    </row>
    <row r="2" spans="1:5" ht="22.5">
      <c r="A2" s="56" t="s">
        <v>9</v>
      </c>
      <c r="B2" s="56"/>
      <c r="C2" s="56"/>
      <c r="D2" s="56"/>
      <c r="E2" s="56"/>
    </row>
    <row r="3" spans="1:5" s="3" customFormat="1" ht="18" customHeight="1">
      <c r="A3" s="2"/>
      <c r="C3" s="4"/>
      <c r="D3" s="4"/>
      <c r="E3" s="4" t="s">
        <v>21</v>
      </c>
    </row>
    <row r="4" spans="1:5" s="3" customFormat="1" ht="23.25" customHeight="1">
      <c r="A4" s="57" t="s">
        <v>10</v>
      </c>
      <c r="B4" s="58" t="s">
        <v>53</v>
      </c>
      <c r="C4" s="58" t="s">
        <v>54</v>
      </c>
      <c r="D4" s="60" t="s">
        <v>11</v>
      </c>
      <c r="E4" s="60"/>
    </row>
    <row r="5" spans="1:5" s="3" customFormat="1" ht="40.5">
      <c r="A5" s="57"/>
      <c r="B5" s="59"/>
      <c r="C5" s="59"/>
      <c r="D5" s="5" t="s">
        <v>12</v>
      </c>
      <c r="E5" s="6" t="s">
        <v>22</v>
      </c>
    </row>
    <row r="6" spans="1:5" s="8" customFormat="1" ht="12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</row>
    <row r="7" spans="1:5" s="3" customFormat="1" ht="29.25" customHeight="1">
      <c r="A7" s="41" t="s">
        <v>13</v>
      </c>
      <c r="B7" s="42">
        <v>8004</v>
      </c>
      <c r="C7" s="42">
        <f>2!B5</f>
        <v>8454</v>
      </c>
      <c r="D7" s="43">
        <f aca="true" t="shared" si="0" ref="D7:D12">C7/B7*100</f>
        <v>105.62218890554722</v>
      </c>
      <c r="E7" s="44">
        <f aca="true" t="shared" si="1" ref="E7:E12">C7-B7</f>
        <v>450</v>
      </c>
    </row>
    <row r="8" spans="1:7" s="3" customFormat="1" ht="40.5">
      <c r="A8" s="45" t="s">
        <v>58</v>
      </c>
      <c r="B8" s="42">
        <v>4578</v>
      </c>
      <c r="C8" s="42">
        <f>2!C5</f>
        <v>3486</v>
      </c>
      <c r="D8" s="43">
        <f t="shared" si="0"/>
        <v>76.14678899082568</v>
      </c>
      <c r="E8" s="44">
        <f t="shared" si="1"/>
        <v>-1092</v>
      </c>
      <c r="F8" s="46">
        <v>2545</v>
      </c>
      <c r="G8" s="47">
        <v>6372</v>
      </c>
    </row>
    <row r="9" spans="1:7" s="3" customFormat="1" ht="64.5" customHeight="1">
      <c r="A9" s="45" t="s">
        <v>6</v>
      </c>
      <c r="B9" s="42">
        <v>145</v>
      </c>
      <c r="C9" s="42">
        <f>2!E5</f>
        <v>57</v>
      </c>
      <c r="D9" s="43">
        <f t="shared" si="0"/>
        <v>39.310344827586206</v>
      </c>
      <c r="E9" s="44">
        <f t="shared" si="1"/>
        <v>-88</v>
      </c>
      <c r="G9" s="48"/>
    </row>
    <row r="10" spans="1:9" s="3" customFormat="1" ht="27.75" customHeight="1">
      <c r="A10" s="41" t="s">
        <v>14</v>
      </c>
      <c r="B10" s="42">
        <v>1022</v>
      </c>
      <c r="C10" s="42">
        <f>2!F5</f>
        <v>921</v>
      </c>
      <c r="D10" s="43">
        <f t="shared" si="0"/>
        <v>90.1174168297456</v>
      </c>
      <c r="E10" s="44">
        <f t="shared" si="1"/>
        <v>-101</v>
      </c>
      <c r="I10" s="48"/>
    </row>
    <row r="11" spans="1:7" s="3" customFormat="1" ht="48" customHeight="1">
      <c r="A11" s="41" t="s">
        <v>3</v>
      </c>
      <c r="B11" s="42">
        <v>366</v>
      </c>
      <c r="C11" s="42">
        <f>2!G5</f>
        <v>127</v>
      </c>
      <c r="D11" s="43">
        <f t="shared" si="0"/>
        <v>34.69945355191257</v>
      </c>
      <c r="E11" s="44">
        <f t="shared" si="1"/>
        <v>-239</v>
      </c>
      <c r="F11" s="46">
        <v>708</v>
      </c>
      <c r="G11" s="46">
        <v>22</v>
      </c>
    </row>
    <row r="12" spans="1:6" s="3" customFormat="1" ht="45.75" customHeight="1">
      <c r="A12" s="41" t="s">
        <v>15</v>
      </c>
      <c r="B12" s="42">
        <v>6776</v>
      </c>
      <c r="C12" s="42">
        <f>2!H5</f>
        <v>7010</v>
      </c>
      <c r="D12" s="43">
        <f t="shared" si="0"/>
        <v>103.45336481700119</v>
      </c>
      <c r="E12" s="44">
        <f t="shared" si="1"/>
        <v>234</v>
      </c>
      <c r="F12" s="48"/>
    </row>
    <row r="13" spans="1:6" s="3" customFormat="1" ht="12.75">
      <c r="A13" s="61" t="s">
        <v>16</v>
      </c>
      <c r="B13" s="62"/>
      <c r="C13" s="62"/>
      <c r="D13" s="62"/>
      <c r="E13" s="63"/>
      <c r="F13" s="48"/>
    </row>
    <row r="14" spans="1:6" s="3" customFormat="1" ht="12.75">
      <c r="A14" s="64"/>
      <c r="B14" s="65"/>
      <c r="C14" s="65"/>
      <c r="D14" s="65"/>
      <c r="E14" s="66"/>
      <c r="F14" s="48"/>
    </row>
    <row r="15" spans="1:5" s="3" customFormat="1" ht="20.25" customHeight="1">
      <c r="A15" s="57" t="s">
        <v>10</v>
      </c>
      <c r="B15" s="67" t="s">
        <v>55</v>
      </c>
      <c r="C15" s="67" t="s">
        <v>56</v>
      </c>
      <c r="D15" s="68" t="s">
        <v>11</v>
      </c>
      <c r="E15" s="69"/>
    </row>
    <row r="16" spans="1:5" ht="36.75" customHeight="1">
      <c r="A16" s="57"/>
      <c r="B16" s="67"/>
      <c r="C16" s="67"/>
      <c r="D16" s="5" t="s">
        <v>12</v>
      </c>
      <c r="E16" s="6" t="s">
        <v>23</v>
      </c>
    </row>
    <row r="17" spans="1:5" ht="33" customHeight="1">
      <c r="A17" s="49" t="s">
        <v>13</v>
      </c>
      <c r="B17" s="50">
        <v>4848</v>
      </c>
      <c r="C17" s="50">
        <f>2!I5</f>
        <v>5194</v>
      </c>
      <c r="D17" s="51">
        <f>ROUND(C17/B17*100,1)</f>
        <v>107.1</v>
      </c>
      <c r="E17" s="52">
        <f>C17-B17</f>
        <v>346</v>
      </c>
    </row>
    <row r="18" spans="1:5" ht="32.25" customHeight="1">
      <c r="A18" s="49" t="s">
        <v>59</v>
      </c>
      <c r="B18" s="50">
        <v>1</v>
      </c>
      <c r="C18" s="50">
        <f>2!J5</f>
        <v>0</v>
      </c>
      <c r="D18" s="71">
        <f>ROUND(C18/B18*100,1)</f>
        <v>0</v>
      </c>
      <c r="E18" s="52">
        <f>C18-B18</f>
        <v>-1</v>
      </c>
    </row>
    <row r="19" spans="1:5" ht="24" customHeight="1">
      <c r="A19" s="49" t="s">
        <v>17</v>
      </c>
      <c r="B19" s="50">
        <v>3930</v>
      </c>
      <c r="C19" s="50">
        <f>2!K5</f>
        <v>4532</v>
      </c>
      <c r="D19" s="51">
        <f>ROUND(C19/B19*100,1)</f>
        <v>115.3</v>
      </c>
      <c r="E19" s="53">
        <f>C19-B19</f>
        <v>602</v>
      </c>
    </row>
    <row r="20" spans="2:3" ht="12.75">
      <c r="B20" s="54"/>
      <c r="C20" s="54"/>
    </row>
    <row r="21" ht="12.75">
      <c r="C21" s="54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44" zoomScaleNormal="85" zoomScaleSheetLayoutView="44" zoomScalePageLayoutView="0" workbookViewId="0" topLeftCell="A1">
      <selection activeCell="A3" sqref="A3"/>
    </sheetView>
  </sheetViews>
  <sheetFormatPr defaultColWidth="7.421875" defaultRowHeight="15"/>
  <cols>
    <col min="1" max="1" width="35.8515625" style="37" customWidth="1"/>
    <col min="2" max="3" width="22.00390625" style="34" customWidth="1"/>
    <col min="4" max="4" width="22.00390625" style="39" customWidth="1"/>
    <col min="5" max="5" width="25.421875" style="34" customWidth="1"/>
    <col min="6" max="6" width="19.57421875" style="34" customWidth="1"/>
    <col min="7" max="7" width="20.7109375" style="39" customWidth="1"/>
    <col min="8" max="8" width="25.421875" style="39" customWidth="1"/>
    <col min="9" max="9" width="19.140625" style="34" customWidth="1"/>
    <col min="10" max="10" width="18.140625" style="39" customWidth="1"/>
    <col min="11" max="11" width="19.00390625" style="40" customWidth="1"/>
    <col min="12" max="12" width="9.140625" style="38" customWidth="1"/>
    <col min="13" max="14" width="9.140625" style="38" hidden="1" customWidth="1"/>
    <col min="15" max="15" width="10.8515625" style="38" bestFit="1" customWidth="1"/>
    <col min="16" max="236" width="9.140625" style="38" customWidth="1"/>
    <col min="237" max="237" width="16.00390625" style="38" customWidth="1"/>
    <col min="238" max="249" width="10.8515625" style="38" customWidth="1"/>
    <col min="250" max="250" width="9.421875" style="38" customWidth="1"/>
    <col min="251" max="251" width="8.421875" style="38" customWidth="1"/>
    <col min="252" max="252" width="6.57421875" style="38" customWidth="1"/>
    <col min="253" max="253" width="8.28125" style="38" customWidth="1"/>
    <col min="254" max="254" width="8.7109375" style="38" customWidth="1"/>
    <col min="255" max="255" width="6.00390625" style="38" customWidth="1"/>
    <col min="256" max="16384" width="7.421875" style="38" customWidth="1"/>
  </cols>
  <sheetData>
    <row r="1" spans="1:11" s="9" customFormat="1" ht="62.25" customHeight="1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7" customFormat="1" ht="21" customHeight="1">
      <c r="A2" s="10"/>
      <c r="B2" s="11"/>
      <c r="C2" s="11"/>
      <c r="D2" s="12"/>
      <c r="E2" s="11"/>
      <c r="F2" s="11"/>
      <c r="G2" s="13"/>
      <c r="H2" s="11"/>
      <c r="I2" s="14"/>
      <c r="J2" s="15"/>
      <c r="K2" s="16" t="s">
        <v>21</v>
      </c>
    </row>
    <row r="3" spans="1:11" s="21" customFormat="1" ht="153" customHeight="1">
      <c r="A3" s="18"/>
      <c r="B3" s="19" t="s">
        <v>1</v>
      </c>
      <c r="C3" s="19" t="s">
        <v>5</v>
      </c>
      <c r="D3" s="19" t="s">
        <v>18</v>
      </c>
      <c r="E3" s="19" t="s">
        <v>6</v>
      </c>
      <c r="F3" s="19" t="s">
        <v>2</v>
      </c>
      <c r="G3" s="19" t="s">
        <v>3</v>
      </c>
      <c r="H3" s="19" t="s">
        <v>19</v>
      </c>
      <c r="I3" s="20" t="s">
        <v>4</v>
      </c>
      <c r="J3" s="20" t="s">
        <v>8</v>
      </c>
      <c r="K3" s="19" t="s">
        <v>7</v>
      </c>
    </row>
    <row r="4" spans="1:11" s="25" customFormat="1" ht="21" customHeight="1">
      <c r="A4" s="22" t="s">
        <v>0</v>
      </c>
      <c r="B4" s="23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</row>
    <row r="5" spans="1:11" s="30" customFormat="1" ht="39.75" customHeight="1">
      <c r="A5" s="26" t="s">
        <v>20</v>
      </c>
      <c r="B5" s="27">
        <f>SUM(B6:B33)</f>
        <v>8454</v>
      </c>
      <c r="C5" s="28">
        <f aca="true" t="shared" si="0" ref="C5:K5">SUM(C6:C33)</f>
        <v>3486</v>
      </c>
      <c r="D5" s="28">
        <f t="shared" si="0"/>
        <v>17</v>
      </c>
      <c r="E5" s="27">
        <f t="shared" si="0"/>
        <v>57</v>
      </c>
      <c r="F5" s="27">
        <f t="shared" si="0"/>
        <v>921</v>
      </c>
      <c r="G5" s="28">
        <f t="shared" si="0"/>
        <v>127</v>
      </c>
      <c r="H5" s="27">
        <f t="shared" si="0"/>
        <v>7010</v>
      </c>
      <c r="I5" s="27">
        <f t="shared" si="0"/>
        <v>5194</v>
      </c>
      <c r="J5" s="29">
        <v>0</v>
      </c>
      <c r="K5" s="27">
        <f t="shared" si="0"/>
        <v>4532</v>
      </c>
    </row>
    <row r="6" spans="1:14" s="34" customFormat="1" ht="21" customHeight="1">
      <c r="A6" s="31" t="s">
        <v>25</v>
      </c>
      <c r="B6" s="32">
        <v>1881</v>
      </c>
      <c r="C6" s="33">
        <v>169</v>
      </c>
      <c r="D6" s="33">
        <v>0</v>
      </c>
      <c r="E6" s="32">
        <v>7</v>
      </c>
      <c r="F6" s="32">
        <v>123</v>
      </c>
      <c r="G6" s="33">
        <v>15</v>
      </c>
      <c r="H6" s="33">
        <v>1405</v>
      </c>
      <c r="I6" s="32">
        <v>1303</v>
      </c>
      <c r="J6" s="33">
        <v>0</v>
      </c>
      <c r="K6" s="32">
        <v>1131</v>
      </c>
      <c r="L6" s="30"/>
      <c r="M6" s="34">
        <v>273</v>
      </c>
      <c r="N6" s="34">
        <v>1192</v>
      </c>
    </row>
    <row r="7" spans="1:14" s="34" customFormat="1" ht="21" customHeight="1">
      <c r="A7" s="31" t="s">
        <v>26</v>
      </c>
      <c r="B7" s="32">
        <v>261</v>
      </c>
      <c r="C7" s="33">
        <v>173</v>
      </c>
      <c r="D7" s="33">
        <v>1</v>
      </c>
      <c r="E7" s="32">
        <v>0</v>
      </c>
      <c r="F7" s="32">
        <v>21</v>
      </c>
      <c r="G7" s="33">
        <v>0</v>
      </c>
      <c r="H7" s="33">
        <v>232</v>
      </c>
      <c r="I7" s="32">
        <v>147</v>
      </c>
      <c r="J7" s="33">
        <v>0</v>
      </c>
      <c r="K7" s="32">
        <v>117</v>
      </c>
      <c r="L7" s="30"/>
      <c r="M7" s="34">
        <v>54</v>
      </c>
      <c r="N7" s="34">
        <v>103</v>
      </c>
    </row>
    <row r="8" spans="1:14" s="34" customFormat="1" ht="21" customHeight="1">
      <c r="A8" s="31" t="s">
        <v>27</v>
      </c>
      <c r="B8" s="32">
        <v>54</v>
      </c>
      <c r="C8" s="33">
        <v>27</v>
      </c>
      <c r="D8" s="33">
        <v>0</v>
      </c>
      <c r="E8" s="32">
        <v>6</v>
      </c>
      <c r="F8" s="32">
        <v>1</v>
      </c>
      <c r="G8" s="33">
        <v>0</v>
      </c>
      <c r="H8" s="33">
        <v>49</v>
      </c>
      <c r="I8" s="32">
        <v>29</v>
      </c>
      <c r="J8" s="33">
        <v>0</v>
      </c>
      <c r="K8" s="32">
        <v>28</v>
      </c>
      <c r="L8" s="30"/>
      <c r="M8" s="34">
        <v>13</v>
      </c>
      <c r="N8" s="34">
        <v>37</v>
      </c>
    </row>
    <row r="9" spans="1:14" s="34" customFormat="1" ht="21" customHeight="1">
      <c r="A9" s="31" t="s">
        <v>28</v>
      </c>
      <c r="B9" s="32">
        <v>217</v>
      </c>
      <c r="C9" s="33">
        <v>75</v>
      </c>
      <c r="D9" s="33">
        <v>0</v>
      </c>
      <c r="E9" s="32">
        <v>5</v>
      </c>
      <c r="F9" s="32">
        <v>21</v>
      </c>
      <c r="G9" s="33">
        <v>1</v>
      </c>
      <c r="H9" s="33">
        <v>199</v>
      </c>
      <c r="I9" s="32">
        <v>151</v>
      </c>
      <c r="J9" s="33">
        <v>0</v>
      </c>
      <c r="K9" s="32">
        <v>131</v>
      </c>
      <c r="L9" s="30"/>
      <c r="M9" s="34">
        <v>45</v>
      </c>
      <c r="N9" s="34">
        <v>88</v>
      </c>
    </row>
    <row r="10" spans="1:14" s="34" customFormat="1" ht="21" customHeight="1">
      <c r="A10" s="31" t="s">
        <v>29</v>
      </c>
      <c r="B10" s="32">
        <v>256</v>
      </c>
      <c r="C10" s="33">
        <v>160</v>
      </c>
      <c r="D10" s="33">
        <v>0</v>
      </c>
      <c r="E10" s="32">
        <v>0</v>
      </c>
      <c r="F10" s="32">
        <v>52</v>
      </c>
      <c r="G10" s="33">
        <v>21</v>
      </c>
      <c r="H10" s="33">
        <v>196</v>
      </c>
      <c r="I10" s="32">
        <v>154</v>
      </c>
      <c r="J10" s="33">
        <v>0</v>
      </c>
      <c r="K10" s="32">
        <v>127</v>
      </c>
      <c r="L10" s="30"/>
      <c r="M10" s="34">
        <v>68</v>
      </c>
      <c r="N10" s="34">
        <v>139</v>
      </c>
    </row>
    <row r="11" spans="1:14" s="34" customFormat="1" ht="21" customHeight="1">
      <c r="A11" s="31" t="s">
        <v>30</v>
      </c>
      <c r="B11" s="32">
        <v>161</v>
      </c>
      <c r="C11" s="33">
        <v>98</v>
      </c>
      <c r="D11" s="33">
        <v>0</v>
      </c>
      <c r="E11" s="32">
        <v>0</v>
      </c>
      <c r="F11" s="32">
        <v>14</v>
      </c>
      <c r="G11" s="33">
        <v>0</v>
      </c>
      <c r="H11" s="33">
        <v>141</v>
      </c>
      <c r="I11" s="32">
        <v>87</v>
      </c>
      <c r="J11" s="33">
        <v>0</v>
      </c>
      <c r="K11" s="32">
        <v>69</v>
      </c>
      <c r="L11" s="30"/>
      <c r="M11" s="34">
        <v>34</v>
      </c>
      <c r="N11" s="34">
        <v>59</v>
      </c>
    </row>
    <row r="12" spans="1:14" s="34" customFormat="1" ht="21" customHeight="1">
      <c r="A12" s="31" t="s">
        <v>31</v>
      </c>
      <c r="B12" s="32">
        <v>135</v>
      </c>
      <c r="C12" s="33">
        <v>96</v>
      </c>
      <c r="D12" s="33">
        <v>1</v>
      </c>
      <c r="E12" s="32">
        <v>4</v>
      </c>
      <c r="F12" s="32">
        <v>15</v>
      </c>
      <c r="G12" s="33">
        <v>0</v>
      </c>
      <c r="H12" s="33">
        <v>127</v>
      </c>
      <c r="I12" s="32">
        <v>58</v>
      </c>
      <c r="J12" s="33">
        <v>0</v>
      </c>
      <c r="K12" s="32">
        <v>47</v>
      </c>
      <c r="L12" s="30"/>
      <c r="M12" s="34">
        <v>22</v>
      </c>
      <c r="N12" s="34">
        <v>107</v>
      </c>
    </row>
    <row r="13" spans="1:14" s="34" customFormat="1" ht="21" customHeight="1">
      <c r="A13" s="31" t="s">
        <v>32</v>
      </c>
      <c r="B13" s="32">
        <v>327</v>
      </c>
      <c r="C13" s="33">
        <v>216</v>
      </c>
      <c r="D13" s="33">
        <v>0</v>
      </c>
      <c r="E13" s="32">
        <v>1</v>
      </c>
      <c r="F13" s="32">
        <v>44</v>
      </c>
      <c r="G13" s="33">
        <v>1</v>
      </c>
      <c r="H13" s="33">
        <v>299</v>
      </c>
      <c r="I13" s="32">
        <v>150</v>
      </c>
      <c r="J13" s="33">
        <v>0</v>
      </c>
      <c r="K13" s="32">
        <v>128</v>
      </c>
      <c r="L13" s="30"/>
      <c r="M13" s="34">
        <v>70</v>
      </c>
      <c r="N13" s="34">
        <v>370</v>
      </c>
    </row>
    <row r="14" spans="1:14" s="34" customFormat="1" ht="21" customHeight="1">
      <c r="A14" s="31" t="s">
        <v>33</v>
      </c>
      <c r="B14" s="32">
        <v>372</v>
      </c>
      <c r="C14" s="33">
        <v>401</v>
      </c>
      <c r="D14" s="33">
        <v>2</v>
      </c>
      <c r="E14" s="32">
        <v>1</v>
      </c>
      <c r="F14" s="32">
        <v>82</v>
      </c>
      <c r="G14" s="33">
        <v>26</v>
      </c>
      <c r="H14" s="33">
        <v>343</v>
      </c>
      <c r="I14" s="32">
        <v>192</v>
      </c>
      <c r="J14" s="33">
        <v>0</v>
      </c>
      <c r="K14" s="32">
        <v>160</v>
      </c>
      <c r="L14" s="30"/>
      <c r="M14" s="34">
        <v>130</v>
      </c>
      <c r="N14" s="34">
        <v>336</v>
      </c>
    </row>
    <row r="15" spans="1:14" s="34" customFormat="1" ht="21" customHeight="1">
      <c r="A15" s="31" t="s">
        <v>34</v>
      </c>
      <c r="B15" s="32">
        <v>455</v>
      </c>
      <c r="C15" s="33">
        <v>170</v>
      </c>
      <c r="D15" s="33">
        <v>1</v>
      </c>
      <c r="E15" s="32">
        <v>6</v>
      </c>
      <c r="F15" s="32">
        <v>69</v>
      </c>
      <c r="G15" s="33">
        <v>2</v>
      </c>
      <c r="H15" s="33">
        <v>288</v>
      </c>
      <c r="I15" s="32">
        <v>278</v>
      </c>
      <c r="J15" s="33">
        <v>0</v>
      </c>
      <c r="K15" s="32">
        <v>252</v>
      </c>
      <c r="L15" s="30"/>
      <c r="M15" s="34">
        <v>117</v>
      </c>
      <c r="N15" s="34">
        <v>171</v>
      </c>
    </row>
    <row r="16" spans="1:14" s="34" customFormat="1" ht="21" customHeight="1">
      <c r="A16" s="31" t="s">
        <v>35</v>
      </c>
      <c r="B16" s="32">
        <v>472</v>
      </c>
      <c r="C16" s="33">
        <v>310</v>
      </c>
      <c r="D16" s="33">
        <v>2</v>
      </c>
      <c r="E16" s="32">
        <v>0</v>
      </c>
      <c r="F16" s="32">
        <v>59</v>
      </c>
      <c r="G16" s="33">
        <v>4</v>
      </c>
      <c r="H16" s="33">
        <v>383</v>
      </c>
      <c r="I16" s="32">
        <v>282</v>
      </c>
      <c r="J16" s="33">
        <v>0</v>
      </c>
      <c r="K16" s="32">
        <v>249</v>
      </c>
      <c r="L16" s="30"/>
      <c r="M16" s="34">
        <v>55</v>
      </c>
      <c r="N16" s="34">
        <v>498</v>
      </c>
    </row>
    <row r="17" spans="1:14" s="34" customFormat="1" ht="21" customHeight="1">
      <c r="A17" s="31" t="s">
        <v>36</v>
      </c>
      <c r="B17" s="32">
        <v>278</v>
      </c>
      <c r="C17" s="33">
        <v>97</v>
      </c>
      <c r="D17" s="33">
        <v>1</v>
      </c>
      <c r="E17" s="32">
        <v>4</v>
      </c>
      <c r="F17" s="32">
        <v>53</v>
      </c>
      <c r="G17" s="33">
        <v>7</v>
      </c>
      <c r="H17" s="33">
        <v>234</v>
      </c>
      <c r="I17" s="32">
        <v>152</v>
      </c>
      <c r="J17" s="33">
        <v>0</v>
      </c>
      <c r="K17" s="32">
        <v>136</v>
      </c>
      <c r="L17" s="30"/>
      <c r="M17" s="34">
        <v>52</v>
      </c>
      <c r="N17" s="34">
        <v>109</v>
      </c>
    </row>
    <row r="18" spans="1:14" s="34" customFormat="1" ht="21" customHeight="1">
      <c r="A18" s="31" t="s">
        <v>37</v>
      </c>
      <c r="B18" s="32">
        <v>142</v>
      </c>
      <c r="C18" s="33">
        <v>55</v>
      </c>
      <c r="D18" s="33">
        <v>0</v>
      </c>
      <c r="E18" s="32">
        <v>1</v>
      </c>
      <c r="F18" s="32">
        <v>12</v>
      </c>
      <c r="G18" s="33">
        <v>6</v>
      </c>
      <c r="H18" s="33">
        <v>119</v>
      </c>
      <c r="I18" s="32">
        <v>83</v>
      </c>
      <c r="J18" s="33">
        <v>0</v>
      </c>
      <c r="K18" s="32">
        <v>74</v>
      </c>
      <c r="L18" s="30"/>
      <c r="M18" s="34">
        <v>22</v>
      </c>
      <c r="N18" s="34">
        <v>39</v>
      </c>
    </row>
    <row r="19" spans="1:14" s="34" customFormat="1" ht="21" customHeight="1">
      <c r="A19" s="31" t="s">
        <v>38</v>
      </c>
      <c r="B19" s="32">
        <v>105</v>
      </c>
      <c r="C19" s="33">
        <v>54</v>
      </c>
      <c r="D19" s="33">
        <v>0</v>
      </c>
      <c r="E19" s="32">
        <v>0</v>
      </c>
      <c r="F19" s="32">
        <v>2</v>
      </c>
      <c r="G19" s="33">
        <v>2</v>
      </c>
      <c r="H19" s="33">
        <v>99</v>
      </c>
      <c r="I19" s="32">
        <v>65</v>
      </c>
      <c r="J19" s="33">
        <v>0</v>
      </c>
      <c r="K19" s="32">
        <v>59</v>
      </c>
      <c r="L19" s="30"/>
      <c r="M19" s="34">
        <v>13</v>
      </c>
      <c r="N19" s="34">
        <v>166</v>
      </c>
    </row>
    <row r="20" spans="1:14" s="34" customFormat="1" ht="21" customHeight="1">
      <c r="A20" s="31" t="s">
        <v>39</v>
      </c>
      <c r="B20" s="32">
        <v>393</v>
      </c>
      <c r="C20" s="33">
        <v>160</v>
      </c>
      <c r="D20" s="33">
        <v>1</v>
      </c>
      <c r="E20" s="32">
        <v>5</v>
      </c>
      <c r="F20" s="32">
        <v>48</v>
      </c>
      <c r="G20" s="33">
        <v>1</v>
      </c>
      <c r="H20" s="33">
        <v>362</v>
      </c>
      <c r="I20" s="32">
        <v>228</v>
      </c>
      <c r="J20" s="33">
        <v>0</v>
      </c>
      <c r="K20" s="32">
        <v>201</v>
      </c>
      <c r="L20" s="30"/>
      <c r="M20" s="34">
        <v>53</v>
      </c>
      <c r="N20" s="34">
        <v>184</v>
      </c>
    </row>
    <row r="21" spans="1:14" s="34" customFormat="1" ht="21" customHeight="1">
      <c r="A21" s="31" t="s">
        <v>40</v>
      </c>
      <c r="B21" s="32">
        <v>291</v>
      </c>
      <c r="C21" s="33">
        <v>78</v>
      </c>
      <c r="D21" s="33">
        <v>1</v>
      </c>
      <c r="E21" s="32">
        <v>0</v>
      </c>
      <c r="F21" s="32">
        <v>21</v>
      </c>
      <c r="G21" s="33">
        <v>2</v>
      </c>
      <c r="H21" s="33">
        <v>249</v>
      </c>
      <c r="I21" s="32">
        <v>195</v>
      </c>
      <c r="J21" s="33">
        <v>0</v>
      </c>
      <c r="K21" s="32">
        <v>171</v>
      </c>
      <c r="L21" s="30"/>
      <c r="M21" s="34">
        <v>39</v>
      </c>
      <c r="N21" s="34">
        <v>40</v>
      </c>
    </row>
    <row r="22" spans="1:14" s="34" customFormat="1" ht="21" customHeight="1">
      <c r="A22" s="31" t="s">
        <v>41</v>
      </c>
      <c r="B22" s="32">
        <v>299</v>
      </c>
      <c r="C22" s="33">
        <v>109</v>
      </c>
      <c r="D22" s="33">
        <v>0</v>
      </c>
      <c r="E22" s="32">
        <v>2</v>
      </c>
      <c r="F22" s="32">
        <v>21</v>
      </c>
      <c r="G22" s="33">
        <v>1</v>
      </c>
      <c r="H22" s="33">
        <v>250</v>
      </c>
      <c r="I22" s="32">
        <v>201</v>
      </c>
      <c r="J22" s="33">
        <v>0</v>
      </c>
      <c r="K22" s="32">
        <v>184</v>
      </c>
      <c r="L22" s="30"/>
      <c r="M22" s="34">
        <v>42</v>
      </c>
      <c r="N22" s="34">
        <v>82</v>
      </c>
    </row>
    <row r="23" spans="1:14" s="34" customFormat="1" ht="21" customHeight="1">
      <c r="A23" s="31" t="s">
        <v>42</v>
      </c>
      <c r="B23" s="32">
        <v>111</v>
      </c>
      <c r="C23" s="33">
        <v>89</v>
      </c>
      <c r="D23" s="33">
        <v>0</v>
      </c>
      <c r="E23" s="32">
        <v>6</v>
      </c>
      <c r="F23" s="32">
        <v>14</v>
      </c>
      <c r="G23" s="33">
        <v>0</v>
      </c>
      <c r="H23" s="33">
        <v>102</v>
      </c>
      <c r="I23" s="32">
        <v>60</v>
      </c>
      <c r="J23" s="33">
        <v>0</v>
      </c>
      <c r="K23" s="32">
        <v>54</v>
      </c>
      <c r="L23" s="30"/>
      <c r="M23" s="34">
        <v>21</v>
      </c>
      <c r="N23" s="34">
        <v>186</v>
      </c>
    </row>
    <row r="24" spans="1:14" s="34" customFormat="1" ht="21" customHeight="1">
      <c r="A24" s="31" t="s">
        <v>43</v>
      </c>
      <c r="B24" s="32">
        <v>308</v>
      </c>
      <c r="C24" s="33">
        <v>95</v>
      </c>
      <c r="D24" s="33">
        <v>0</v>
      </c>
      <c r="E24" s="32">
        <v>0</v>
      </c>
      <c r="F24" s="32">
        <v>33</v>
      </c>
      <c r="G24" s="33">
        <v>1</v>
      </c>
      <c r="H24" s="33">
        <v>246</v>
      </c>
      <c r="I24" s="32">
        <v>211</v>
      </c>
      <c r="J24" s="33">
        <v>0</v>
      </c>
      <c r="K24" s="32">
        <v>184</v>
      </c>
      <c r="L24" s="30"/>
      <c r="M24" s="34">
        <v>58</v>
      </c>
      <c r="N24" s="34">
        <v>70</v>
      </c>
    </row>
    <row r="25" spans="1:14" s="34" customFormat="1" ht="21" customHeight="1">
      <c r="A25" s="31" t="s">
        <v>44</v>
      </c>
      <c r="B25" s="32">
        <v>129</v>
      </c>
      <c r="C25" s="33">
        <v>59</v>
      </c>
      <c r="D25" s="33">
        <v>1</v>
      </c>
      <c r="E25" s="32">
        <v>3</v>
      </c>
      <c r="F25" s="32">
        <v>15</v>
      </c>
      <c r="G25" s="33">
        <v>0</v>
      </c>
      <c r="H25" s="33">
        <v>99</v>
      </c>
      <c r="I25" s="32">
        <v>82</v>
      </c>
      <c r="J25" s="33">
        <v>0</v>
      </c>
      <c r="K25" s="32">
        <v>76</v>
      </c>
      <c r="L25" s="30"/>
      <c r="M25" s="34">
        <v>45</v>
      </c>
      <c r="N25" s="34">
        <v>73</v>
      </c>
    </row>
    <row r="26" spans="1:14" s="34" customFormat="1" ht="21" customHeight="1">
      <c r="A26" s="31" t="s">
        <v>45</v>
      </c>
      <c r="B26" s="32">
        <v>146</v>
      </c>
      <c r="C26" s="33">
        <v>112</v>
      </c>
      <c r="D26" s="33">
        <v>2</v>
      </c>
      <c r="E26" s="32">
        <v>0</v>
      </c>
      <c r="F26" s="32">
        <v>15</v>
      </c>
      <c r="G26" s="33">
        <v>5</v>
      </c>
      <c r="H26" s="33">
        <v>131</v>
      </c>
      <c r="I26" s="32">
        <v>86</v>
      </c>
      <c r="J26" s="33">
        <v>0</v>
      </c>
      <c r="K26" s="32">
        <v>79</v>
      </c>
      <c r="L26" s="30"/>
      <c r="M26" s="34">
        <v>33</v>
      </c>
      <c r="N26" s="34">
        <v>85</v>
      </c>
    </row>
    <row r="27" spans="1:14" s="34" customFormat="1" ht="21" customHeight="1">
      <c r="A27" s="31" t="s">
        <v>46</v>
      </c>
      <c r="B27" s="32">
        <v>261</v>
      </c>
      <c r="C27" s="33">
        <v>54</v>
      </c>
      <c r="D27" s="33">
        <v>0</v>
      </c>
      <c r="E27" s="32">
        <v>0</v>
      </c>
      <c r="F27" s="32">
        <v>47</v>
      </c>
      <c r="G27" s="33">
        <v>16</v>
      </c>
      <c r="H27" s="33">
        <v>215</v>
      </c>
      <c r="I27" s="32">
        <v>183</v>
      </c>
      <c r="J27" s="33">
        <v>0</v>
      </c>
      <c r="K27" s="32">
        <v>155</v>
      </c>
      <c r="L27" s="30"/>
      <c r="M27" s="34">
        <v>53</v>
      </c>
      <c r="N27" s="34">
        <v>126</v>
      </c>
    </row>
    <row r="28" spans="1:14" s="34" customFormat="1" ht="21" customHeight="1">
      <c r="A28" s="35" t="s">
        <v>47</v>
      </c>
      <c r="B28" s="32">
        <v>111</v>
      </c>
      <c r="C28" s="33">
        <v>62</v>
      </c>
      <c r="D28" s="33">
        <v>0</v>
      </c>
      <c r="E28" s="32">
        <v>0</v>
      </c>
      <c r="F28" s="32">
        <v>9</v>
      </c>
      <c r="G28" s="33">
        <v>2</v>
      </c>
      <c r="H28" s="33">
        <v>103</v>
      </c>
      <c r="I28" s="32">
        <v>80</v>
      </c>
      <c r="J28" s="33">
        <v>0</v>
      </c>
      <c r="K28" s="32">
        <v>70</v>
      </c>
      <c r="L28" s="30"/>
      <c r="M28" s="34">
        <v>21</v>
      </c>
      <c r="N28" s="34">
        <v>41</v>
      </c>
    </row>
    <row r="29" spans="1:14" s="34" customFormat="1" ht="21" customHeight="1">
      <c r="A29" s="36" t="s">
        <v>48</v>
      </c>
      <c r="B29" s="32">
        <v>155</v>
      </c>
      <c r="C29" s="33">
        <v>117</v>
      </c>
      <c r="D29" s="33">
        <v>2</v>
      </c>
      <c r="E29" s="32">
        <v>0</v>
      </c>
      <c r="F29" s="32">
        <v>17</v>
      </c>
      <c r="G29" s="33">
        <v>1</v>
      </c>
      <c r="H29" s="33">
        <v>128</v>
      </c>
      <c r="I29" s="32">
        <v>90</v>
      </c>
      <c r="J29" s="33">
        <v>0</v>
      </c>
      <c r="K29" s="32">
        <v>81</v>
      </c>
      <c r="L29" s="30"/>
      <c r="M29" s="34">
        <v>38</v>
      </c>
      <c r="N29" s="34">
        <v>431</v>
      </c>
    </row>
    <row r="30" spans="1:14" s="34" customFormat="1" ht="21" customHeight="1">
      <c r="A30" s="31" t="s">
        <v>49</v>
      </c>
      <c r="B30" s="32">
        <v>184</v>
      </c>
      <c r="C30" s="33">
        <v>139</v>
      </c>
      <c r="D30" s="33">
        <v>1</v>
      </c>
      <c r="E30" s="32">
        <v>4</v>
      </c>
      <c r="F30" s="32">
        <v>37</v>
      </c>
      <c r="G30" s="33">
        <v>2</v>
      </c>
      <c r="H30" s="33">
        <v>156</v>
      </c>
      <c r="I30" s="32">
        <v>89</v>
      </c>
      <c r="J30" s="33">
        <v>0</v>
      </c>
      <c r="K30" s="32">
        <v>80</v>
      </c>
      <c r="L30" s="30"/>
      <c r="M30" s="34">
        <v>31</v>
      </c>
      <c r="N30" s="34">
        <v>263</v>
      </c>
    </row>
    <row r="31" spans="1:14" s="34" customFormat="1" ht="21" customHeight="1">
      <c r="A31" s="35" t="s">
        <v>50</v>
      </c>
      <c r="B31" s="32">
        <v>413</v>
      </c>
      <c r="C31" s="33">
        <v>95</v>
      </c>
      <c r="D31" s="33">
        <v>0</v>
      </c>
      <c r="E31" s="32">
        <v>2</v>
      </c>
      <c r="F31" s="32">
        <v>35</v>
      </c>
      <c r="G31" s="33">
        <v>2</v>
      </c>
      <c r="H31" s="33">
        <v>379</v>
      </c>
      <c r="I31" s="32">
        <v>252</v>
      </c>
      <c r="J31" s="33">
        <v>0</v>
      </c>
      <c r="K31" s="32">
        <v>216</v>
      </c>
      <c r="M31" s="34">
        <v>54</v>
      </c>
      <c r="N31" s="34">
        <v>135</v>
      </c>
    </row>
    <row r="32" spans="1:14" s="34" customFormat="1" ht="21" customHeight="1">
      <c r="A32" s="36" t="s">
        <v>51</v>
      </c>
      <c r="B32" s="32">
        <v>350</v>
      </c>
      <c r="C32" s="33">
        <v>112</v>
      </c>
      <c r="D32" s="33">
        <v>1</v>
      </c>
      <c r="E32" s="32">
        <v>0</v>
      </c>
      <c r="F32" s="32">
        <v>15</v>
      </c>
      <c r="G32" s="33">
        <v>4</v>
      </c>
      <c r="H32" s="33">
        <v>322</v>
      </c>
      <c r="I32" s="32">
        <v>210</v>
      </c>
      <c r="J32" s="33">
        <v>0</v>
      </c>
      <c r="K32" s="32">
        <v>189</v>
      </c>
      <c r="M32" s="34">
        <v>62</v>
      </c>
      <c r="N32" s="34">
        <v>55</v>
      </c>
    </row>
    <row r="33" spans="1:14" s="34" customFormat="1" ht="21" customHeight="1">
      <c r="A33" s="36" t="s">
        <v>52</v>
      </c>
      <c r="B33" s="32">
        <v>187</v>
      </c>
      <c r="C33" s="33">
        <v>104</v>
      </c>
      <c r="D33" s="33">
        <v>0</v>
      </c>
      <c r="E33" s="32">
        <v>0</v>
      </c>
      <c r="F33" s="32">
        <v>26</v>
      </c>
      <c r="G33" s="33">
        <v>5</v>
      </c>
      <c r="H33" s="33">
        <v>154</v>
      </c>
      <c r="I33" s="32">
        <v>96</v>
      </c>
      <c r="J33" s="33">
        <v>0</v>
      </c>
      <c r="K33" s="32">
        <v>84</v>
      </c>
      <c r="M33" s="34">
        <v>31</v>
      </c>
      <c r="N33" s="34">
        <v>194</v>
      </c>
    </row>
    <row r="36" spans="4:11" ht="21">
      <c r="D36" s="34"/>
      <c r="G36" s="34"/>
      <c r="H36" s="34"/>
      <c r="J36" s="34"/>
      <c r="K36" s="34"/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2020-04-14T08:27:17Z</dcterms:modified>
  <cp:category/>
  <cp:version/>
  <cp:contentType/>
  <cp:contentStatus/>
</cp:coreProperties>
</file>