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<sst xmlns="http://schemas.openxmlformats.org/spreadsheetml/2006/main" count="68" uniqueCount="60">
  <si>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</si>
  <si>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</si>
  <si>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</si>
  <si>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</si>
  <si>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</si>
  <si>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</si>
  <si>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</si>
  <si>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</si>
  <si>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</si>
  <si>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</si>
  <si>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</si>
  <si>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</si>
  <si>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</si>
  <si>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</si>
  <si>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</si>
  <si>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</si>
  <si>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</si>
  <si>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</si>
  <si>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</si>
  <si>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</si>
  <si>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</si>
  <si>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</si>
  <si>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</si>
  <si>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</si>
  <si>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</si>
  <si>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</si>
  <si>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</si>
  <si>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</si>
  <si>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</si>
  <si>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</si>
  <si>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</si>
  <si>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</si>
  <si>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</si>
  <si>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</si>
  <si>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</si>
  <si>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</si>
  <si>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</si>
  <si>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</si>
  <si>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</si>
  <si>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</si>
  <si>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</si>
  <si>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</si>
  <si>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</si>
  <si>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</si>
  <si>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</si>
  <si>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</si>
  <si>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</si>
  <si>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</si>
  <si>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</si>
  <si>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осіб</t>
  </si>
  <si>
    <t xml:space="preserve"> + (-)                               осіб</t>
  </si>
  <si>
    <t xml:space="preserve"> + (-)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</si>
  <si>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</si>
  <si>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</si>
  <si>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 xml:space="preserve">Інформація про надання послуг Львівською обласною службою зайнятості </t>
  </si>
  <si>
    <t>Інформація щодо надання послуг Львівською обласною службою зайнятості молоді у віці до 35 років
у січні-квітні 2019 року</t>
  </si>
  <si>
    <t>січень-квітень 2018 року</t>
  </si>
  <si>
    <t>січень-квітень 2019 року</t>
  </si>
  <si>
    <t>на                               1 травня 2018 р.</t>
  </si>
  <si>
    <t>на                               1 травня 2019 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</si>
</sst>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44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0" applyFont="1" applyFill="1" applyAlignment="1">
      <alignment horizontal="right" vertical="center" wrapText="1"/>
      <protection/>
    </xf>
    <xf numFmtId="1" fontId="47" fillId="0" borderId="0" xfId="405" applyNumberFormat="1" applyFont="1" applyFill="1" applyProtection="1">
      <alignment/>
      <protection locked="0"/>
    </xf>
    <xf numFmtId="1" fontId="48" fillId="0" borderId="3" xfId="405" applyNumberFormat="1" applyFont="1" applyFill="1" applyBorder="1" applyAlignment="1" applyProtection="1">
      <alignment horizontal="center"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9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4" xfId="405" applyNumberFormat="1" applyFont="1" applyFill="1" applyBorder="1" applyAlignment="1" applyProtection="1">
      <alignment horizontal="center"/>
      <protection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51" fillId="0" borderId="23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5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" fontId="39" fillId="0" borderId="23" xfId="405" applyNumberFormat="1" applyFont="1" applyFill="1" applyBorder="1" applyAlignment="1" applyProtection="1">
      <alignment horizontal="center"/>
      <protection locked="0"/>
    </xf>
    <xf numFmtId="1" fontId="45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45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39" fillId="0" borderId="3" xfId="420" applyFont="1" applyFill="1" applyBorder="1" applyAlignment="1">
      <alignment vertical="center" wrapText="1"/>
      <protection/>
    </xf>
    <xf numFmtId="179" fontId="44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50" fillId="0" borderId="0" xfId="420" applyFont="1" applyFill="1" applyAlignment="1">
      <alignment vertical="center" wrapText="1"/>
      <protection/>
    </xf>
    <xf numFmtId="3" fontId="50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2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80" fontId="50" fillId="50" borderId="3" xfId="0" applyNumberFormat="1" applyFont="1" applyFill="1" applyBorder="1" applyAlignment="1">
      <alignment horizontal="center" vertical="center"/>
    </xf>
    <xf numFmtId="180" fontId="50" fillId="0" borderId="3" xfId="0" applyNumberFormat="1" applyFont="1" applyFill="1" applyBorder="1" applyAlignment="1">
      <alignment horizontal="center" vertical="center"/>
    </xf>
    <xf numFmtId="0" fontId="53" fillId="0" borderId="25" xfId="405" applyNumberFormat="1" applyFont="1" applyFill="1" applyBorder="1" applyAlignment="1" applyProtection="1">
      <alignment horizontal="center" vertical="center" wrapText="1" shrinkToFit="1"/>
      <protection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43" fillId="0" borderId="26" xfId="414" applyFont="1" applyFill="1" applyBorder="1" applyAlignment="1">
      <alignment horizontal="center" vertical="center" wrapText="1"/>
      <protection/>
    </xf>
    <xf numFmtId="0" fontId="43" fillId="0" borderId="27" xfId="414" applyFont="1" applyFill="1" applyBorder="1" applyAlignment="1">
      <alignment horizontal="center" vertical="center" wrapText="1"/>
      <protection/>
    </xf>
    <xf numFmtId="0" fontId="43" fillId="0" borderId="28" xfId="414" applyFont="1" applyFill="1" applyBorder="1" applyAlignment="1">
      <alignment horizontal="center" vertical="center" wrapText="1"/>
      <protection/>
    </xf>
    <xf numFmtId="0" fontId="43" fillId="0" borderId="29" xfId="414" applyFont="1" applyFill="1" applyBorder="1" applyAlignment="1">
      <alignment horizontal="center" vertical="center" wrapText="1"/>
      <protection/>
    </xf>
    <xf numFmtId="0" fontId="43" fillId="0" borderId="23" xfId="414" applyFont="1" applyFill="1" applyBorder="1" applyAlignment="1">
      <alignment horizontal="center" vertical="center" wrapText="1"/>
      <protection/>
    </xf>
    <xf numFmtId="0" fontId="43" fillId="0" borderId="30" xfId="414" applyFont="1" applyFill="1" applyBorder="1" applyAlignment="1">
      <alignment horizontal="center" vertical="center" wrapText="1"/>
      <protection/>
    </xf>
    <xf numFmtId="0" fontId="40" fillId="0" borderId="25" xfId="414" applyFont="1" applyFill="1" applyBorder="1" applyAlignment="1">
      <alignment horizontal="center" vertical="center"/>
      <protection/>
    </xf>
    <xf numFmtId="0" fontId="40" fillId="0" borderId="31" xfId="414" applyFont="1" applyFill="1" applyBorder="1" applyAlignment="1">
      <alignment horizontal="center" vertical="center"/>
      <protection/>
    </xf>
    <xf numFmtId="1" fontId="46" fillId="0" borderId="0" xfId="405" applyNumberFormat="1" applyFont="1" applyFill="1" applyAlignment="1" applyProtection="1">
      <alignment horizontal="center" wrapText="1"/>
      <protection locked="0"/>
    </xf>
    <xf numFmtId="0" fontId="39" fillId="0" borderId="24" xfId="419" applyFont="1" applyFill="1" applyBorder="1" applyAlignment="1">
      <alignment horizontal="center" vertical="center" wrapText="1"/>
      <protection/>
    </xf>
    <xf numFmtId="0" fontId="39" fillId="0" borderId="32" xfId="419" applyFont="1" applyFill="1" applyBorder="1" applyAlignment="1">
      <alignment horizontal="center" vertical="center" wrapText="1"/>
      <protection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51" zoomScaleNormal="75" zoomScaleSheetLayoutView="51" zoomScalePageLayoutView="0" workbookViewId="0" topLeftCell="A1">
      <selection activeCell="A4" sqref="A4:A5"/>
    </sheetView>
  </sheetViews>
  <sheetFormatPr defaultColWidth="8.00390625" defaultRowHeight="15"/>
  <cols>
    <col min="1" max="1" width="69.7109375" style="33" customWidth="1"/>
    <col min="2" max="2" width="23.28125" style="33" customWidth="1"/>
    <col min="3" max="3" width="23.8515625" style="33" customWidth="1"/>
    <col min="4" max="4" width="11.8515625" style="33" customWidth="1"/>
    <col min="5" max="5" width="15.57421875" style="33" customWidth="1"/>
    <col min="6" max="7" width="0" style="33" hidden="1" customWidth="1"/>
    <col min="8" max="16384" width="8.00390625" style="33" customWidth="1"/>
  </cols>
  <sheetData>
    <row r="1" spans="1:5" ht="22.5">
      <c r="A1" s="52" t="s">
        <v>54</v>
      </c>
      <c r="B1" s="52"/>
      <c r="C1" s="52"/>
      <c r="D1" s="52"/>
      <c r="E1" s="52"/>
    </row>
    <row r="2" spans="1:5" ht="22.5">
      <c r="A2" s="53" t="s">
        <v>9</v>
      </c>
      <c r="B2" s="53"/>
      <c r="C2" s="53"/>
      <c r="D2" s="53"/>
      <c r="E2" s="53"/>
    </row>
    <row r="3" spans="1:5" s="34" customFormat="1" ht="18" customHeight="1">
      <c r="A3" s="36"/>
      <c r="C3" s="8"/>
      <c r="D3" s="8"/>
      <c r="E3" s="8" t="s">
        <v>49</v>
      </c>
    </row>
    <row r="4" spans="1:5" s="34" customFormat="1" ht="23.25" customHeight="1">
      <c r="A4" s="54" t="s">
        <v>10</v>
      </c>
      <c r="B4" s="65" t="s">
        <v>56</v>
      </c>
      <c r="C4" s="65" t="s">
        <v>57</v>
      </c>
      <c r="D4" s="55" t="s">
        <v>11</v>
      </c>
      <c r="E4" s="55"/>
    </row>
    <row r="5" spans="1:5" s="34" customFormat="1" ht="40.5">
      <c r="A5" s="54"/>
      <c r="B5" s="66"/>
      <c r="C5" s="66"/>
      <c r="D5" s="1" t="s">
        <v>12</v>
      </c>
      <c r="E5" s="2" t="s">
        <v>50</v>
      </c>
    </row>
    <row r="6" spans="1:5" s="35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34" customFormat="1" ht="29.25" customHeight="1">
      <c r="A7" s="29" t="s">
        <v>13</v>
      </c>
      <c r="B7" s="67">
        <v>10161</v>
      </c>
      <c r="C7" s="67">
        <f>2!B5</f>
        <v>8865</v>
      </c>
      <c r="D7" s="30">
        <f aca="true" t="shared" si="0" ref="D7:D12">C7/B7*100</f>
        <v>87.24534986713907</v>
      </c>
      <c r="E7" s="7">
        <f aca="true" t="shared" si="1" ref="E7:E12">C7-B7</f>
        <v>-1296</v>
      </c>
    </row>
    <row r="8" spans="1:7" s="34" customFormat="1" ht="40.5">
      <c r="A8" s="31" t="s">
        <v>52</v>
      </c>
      <c r="B8" s="67">
        <v>6928</v>
      </c>
      <c r="C8" s="67">
        <f>2!C5</f>
        <v>6194</v>
      </c>
      <c r="D8" s="30">
        <f t="shared" si="0"/>
        <v>89.405311778291</v>
      </c>
      <c r="E8" s="7">
        <f t="shared" si="1"/>
        <v>-734</v>
      </c>
      <c r="F8" s="37">
        <v>2545</v>
      </c>
      <c r="G8" s="38">
        <v>6372</v>
      </c>
    </row>
    <row r="9" spans="1:7" s="34" customFormat="1" ht="64.5" customHeight="1">
      <c r="A9" s="31" t="s">
        <v>6</v>
      </c>
      <c r="B9" s="67">
        <v>92</v>
      </c>
      <c r="C9" s="67">
        <f>2!E5</f>
        <v>169</v>
      </c>
      <c r="D9" s="30">
        <f t="shared" si="0"/>
        <v>183.69565217391303</v>
      </c>
      <c r="E9" s="7">
        <f t="shared" si="1"/>
        <v>77</v>
      </c>
      <c r="G9" s="39"/>
    </row>
    <row r="10" spans="1:9" s="34" customFormat="1" ht="27.75" customHeight="1">
      <c r="A10" s="29" t="s">
        <v>14</v>
      </c>
      <c r="B10" s="67">
        <v>1192</v>
      </c>
      <c r="C10" s="67">
        <f>2!F5</f>
        <v>1267</v>
      </c>
      <c r="D10" s="30">
        <f t="shared" si="0"/>
        <v>106.29194630872483</v>
      </c>
      <c r="E10" s="7">
        <f t="shared" si="1"/>
        <v>75</v>
      </c>
      <c r="I10" s="39"/>
    </row>
    <row r="11" spans="1:7" s="34" customFormat="1" ht="48" customHeight="1">
      <c r="A11" s="29" t="s">
        <v>3</v>
      </c>
      <c r="B11" s="67">
        <v>554</v>
      </c>
      <c r="C11" s="67">
        <f>2!G5</f>
        <v>652</v>
      </c>
      <c r="D11" s="30">
        <f t="shared" si="0"/>
        <v>117.68953068592059</v>
      </c>
      <c r="E11" s="7">
        <f t="shared" si="1"/>
        <v>98</v>
      </c>
      <c r="F11" s="37">
        <v>708</v>
      </c>
      <c r="G11" s="37">
        <v>22</v>
      </c>
    </row>
    <row r="12" spans="1:6" s="34" customFormat="1" ht="45.75" customHeight="1">
      <c r="A12" s="29" t="s">
        <v>15</v>
      </c>
      <c r="B12" s="67">
        <v>8798</v>
      </c>
      <c r="C12" s="67">
        <f>2!H5</f>
        <v>7687</v>
      </c>
      <c r="D12" s="30">
        <f t="shared" si="0"/>
        <v>87.37213002955218</v>
      </c>
      <c r="E12" s="7">
        <f t="shared" si="1"/>
        <v>-1111</v>
      </c>
      <c r="F12" s="39"/>
    </row>
    <row r="13" spans="1:6" s="34" customFormat="1" ht="12.75">
      <c r="A13" s="56" t="s">
        <v>16</v>
      </c>
      <c r="B13" s="57"/>
      <c r="C13" s="57"/>
      <c r="D13" s="57"/>
      <c r="E13" s="58"/>
      <c r="F13" s="39"/>
    </row>
    <row r="14" spans="1:6" s="34" customFormat="1" ht="12.75">
      <c r="A14" s="59"/>
      <c r="B14" s="60"/>
      <c r="C14" s="60"/>
      <c r="D14" s="60"/>
      <c r="E14" s="61"/>
      <c r="F14" s="39"/>
    </row>
    <row r="15" spans="1:5" s="34" customFormat="1" ht="20.25" customHeight="1">
      <c r="A15" s="54" t="s">
        <v>10</v>
      </c>
      <c r="B15" s="54" t="s">
        <v>58</v>
      </c>
      <c r="C15" s="54" t="s">
        <v>59</v>
      </c>
      <c r="D15" s="62" t="s">
        <v>11</v>
      </c>
      <c r="E15" s="63"/>
    </row>
    <row r="16" spans="1:5" ht="36.75" customHeight="1">
      <c r="A16" s="54"/>
      <c r="B16" s="54"/>
      <c r="C16" s="54"/>
      <c r="D16" s="1" t="s">
        <v>12</v>
      </c>
      <c r="E16" s="2" t="s">
        <v>51</v>
      </c>
    </row>
    <row r="17" spans="1:5" ht="33" customHeight="1">
      <c r="A17" s="32" t="s">
        <v>13</v>
      </c>
      <c r="B17" s="68">
        <v>5607</v>
      </c>
      <c r="C17" s="68">
        <f>2!I5</f>
        <v>4686</v>
      </c>
      <c r="D17" s="4">
        <f>ROUND(C17/B17*100,1)</f>
        <v>83.6</v>
      </c>
      <c r="E17" s="5">
        <f>C17-B17</f>
        <v>-921</v>
      </c>
    </row>
    <row r="18" spans="1:5" ht="32.25" customHeight="1">
      <c r="A18" s="32" t="s">
        <v>53</v>
      </c>
      <c r="B18" s="68">
        <v>0</v>
      </c>
      <c r="C18" s="68">
        <f>2!J5</f>
        <v>1</v>
      </c>
      <c r="D18" s="4"/>
      <c r="E18" s="5">
        <f>C18-B18</f>
        <v>1</v>
      </c>
    </row>
    <row r="19" spans="1:5" ht="24" customHeight="1">
      <c r="A19" s="32" t="s">
        <v>17</v>
      </c>
      <c r="B19" s="68">
        <v>4461</v>
      </c>
      <c r="C19" s="68">
        <f>2!K5</f>
        <v>3787</v>
      </c>
      <c r="D19" s="4">
        <f>ROUND(C19/B19*100,1)</f>
        <v>84.9</v>
      </c>
      <c r="E19" s="6">
        <f>C19-B19</f>
        <v>-674</v>
      </c>
    </row>
    <row r="20" spans="2:3" ht="12.75">
      <c r="B20" s="40"/>
      <c r="C20" s="40"/>
    </row>
    <row r="21" ht="12.75">
      <c r="C21" s="40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44" zoomScaleNormal="85" zoomScaleSheetLayoutView="44" zoomScalePageLayoutView="0" workbookViewId="0" topLeftCell="A1">
      <selection activeCell="A3" sqref="A3"/>
    </sheetView>
  </sheetViews>
  <sheetFormatPr defaultColWidth="7.421875" defaultRowHeight="15"/>
  <cols>
    <col min="1" max="1" width="25.57421875" style="15" customWidth="1"/>
    <col min="2" max="3" width="22.00390625" style="19" customWidth="1"/>
    <col min="4" max="4" width="22.00390625" style="22" customWidth="1"/>
    <col min="5" max="5" width="25.421875" style="19" customWidth="1"/>
    <col min="6" max="6" width="19.57421875" style="19" customWidth="1"/>
    <col min="7" max="7" width="20.7109375" style="22" customWidth="1"/>
    <col min="8" max="8" width="24.7109375" style="22" customWidth="1"/>
    <col min="9" max="9" width="19.140625" style="19" customWidth="1"/>
    <col min="10" max="10" width="18.140625" style="22" customWidth="1"/>
    <col min="11" max="11" width="19.00390625" style="28" customWidth="1"/>
    <col min="12" max="12" width="9.140625" style="46" customWidth="1"/>
    <col min="13" max="14" width="9.140625" style="46" hidden="1" customWidth="1"/>
    <col min="15" max="15" width="10.8515625" style="46" bestFit="1" customWidth="1"/>
    <col min="16" max="236" width="9.140625" style="46" customWidth="1"/>
    <col min="237" max="237" width="16.00390625" style="46" customWidth="1"/>
    <col min="238" max="249" width="10.8515625" style="46" customWidth="1"/>
    <col min="250" max="250" width="9.421875" style="46" customWidth="1"/>
    <col min="251" max="251" width="8.421875" style="46" customWidth="1"/>
    <col min="252" max="252" width="6.57421875" style="46" customWidth="1"/>
    <col min="253" max="253" width="8.28125" style="46" customWidth="1"/>
    <col min="254" max="254" width="8.7109375" style="46" customWidth="1"/>
    <col min="255" max="255" width="6.00390625" style="46" customWidth="1"/>
    <col min="256" max="16384" width="7.421875" style="46" customWidth="1"/>
  </cols>
  <sheetData>
    <row r="1" spans="1:11" s="41" customFormat="1" ht="62.25" customHeight="1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42" customFormat="1" ht="21" customHeight="1">
      <c r="A2" s="9"/>
      <c r="B2" s="16"/>
      <c r="C2" s="16"/>
      <c r="D2" s="20"/>
      <c r="E2" s="16"/>
      <c r="F2" s="16"/>
      <c r="G2" s="23"/>
      <c r="H2" s="16"/>
      <c r="I2" s="24"/>
      <c r="J2" s="25"/>
      <c r="K2" s="27" t="s">
        <v>49</v>
      </c>
    </row>
    <row r="3" spans="1:11" s="43" customFormat="1" ht="153" customHeight="1">
      <c r="A3" s="10"/>
      <c r="B3" s="17" t="s">
        <v>1</v>
      </c>
      <c r="C3" s="17" t="s">
        <v>5</v>
      </c>
      <c r="D3" s="17" t="s">
        <v>18</v>
      </c>
      <c r="E3" s="17" t="s">
        <v>6</v>
      </c>
      <c r="F3" s="17" t="s">
        <v>2</v>
      </c>
      <c r="G3" s="17" t="s">
        <v>3</v>
      </c>
      <c r="H3" s="17" t="s">
        <v>19</v>
      </c>
      <c r="I3" s="26" t="s">
        <v>4</v>
      </c>
      <c r="J3" s="26" t="s">
        <v>8</v>
      </c>
      <c r="K3" s="17" t="s">
        <v>7</v>
      </c>
    </row>
    <row r="4" spans="1:11" s="44" customFormat="1" ht="21" customHeight="1">
      <c r="A4" s="11" t="s">
        <v>0</v>
      </c>
      <c r="B4" s="18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</row>
    <row r="5" spans="1:11" s="45" customFormat="1" ht="39.75" customHeight="1">
      <c r="A5" s="49" t="s">
        <v>20</v>
      </c>
      <c r="B5" s="47">
        <f>SUM(B6:B33)</f>
        <v>8865</v>
      </c>
      <c r="C5" s="48">
        <f aca="true" t="shared" si="0" ref="C5:K5">SUM(C6:C33)</f>
        <v>6194</v>
      </c>
      <c r="D5" s="48">
        <f t="shared" si="0"/>
        <v>28</v>
      </c>
      <c r="E5" s="47">
        <f t="shared" si="0"/>
        <v>169</v>
      </c>
      <c r="F5" s="47">
        <f t="shared" si="0"/>
        <v>1267</v>
      </c>
      <c r="G5" s="48">
        <f t="shared" si="0"/>
        <v>652</v>
      </c>
      <c r="H5" s="47">
        <f t="shared" si="0"/>
        <v>7687</v>
      </c>
      <c r="I5" s="47">
        <f t="shared" si="0"/>
        <v>4686</v>
      </c>
      <c r="J5" s="47">
        <f t="shared" si="0"/>
        <v>1</v>
      </c>
      <c r="K5" s="47">
        <f t="shared" si="0"/>
        <v>3787</v>
      </c>
    </row>
    <row r="6" spans="1:14" s="19" customFormat="1" ht="21" customHeight="1">
      <c r="A6" s="12" t="s">
        <v>21</v>
      </c>
      <c r="B6" s="50">
        <v>2162</v>
      </c>
      <c r="C6" s="51">
        <v>1045</v>
      </c>
      <c r="D6" s="51">
        <v>4</v>
      </c>
      <c r="E6" s="50">
        <v>20</v>
      </c>
      <c r="F6" s="50">
        <v>230</v>
      </c>
      <c r="G6" s="51">
        <v>32</v>
      </c>
      <c r="H6" s="51">
        <v>1715</v>
      </c>
      <c r="I6" s="50">
        <v>1198</v>
      </c>
      <c r="J6" s="51">
        <v>0</v>
      </c>
      <c r="K6" s="50">
        <v>953</v>
      </c>
      <c r="L6" s="45"/>
      <c r="M6" s="19">
        <v>273</v>
      </c>
      <c r="N6" s="19">
        <v>1192</v>
      </c>
    </row>
    <row r="7" spans="1:14" s="19" customFormat="1" ht="21" customHeight="1">
      <c r="A7" s="12" t="s">
        <v>22</v>
      </c>
      <c r="B7" s="50">
        <v>273</v>
      </c>
      <c r="C7" s="51">
        <v>214</v>
      </c>
      <c r="D7" s="51">
        <v>1</v>
      </c>
      <c r="E7" s="50">
        <v>1</v>
      </c>
      <c r="F7" s="50">
        <v>37</v>
      </c>
      <c r="G7" s="51">
        <v>4</v>
      </c>
      <c r="H7" s="51">
        <v>248</v>
      </c>
      <c r="I7" s="50">
        <v>140</v>
      </c>
      <c r="J7" s="51">
        <v>0</v>
      </c>
      <c r="K7" s="50">
        <v>106</v>
      </c>
      <c r="L7" s="45"/>
      <c r="M7" s="19">
        <v>54</v>
      </c>
      <c r="N7" s="19">
        <v>103</v>
      </c>
    </row>
    <row r="8" spans="1:14" s="19" customFormat="1" ht="21" customHeight="1">
      <c r="A8" s="12" t="s">
        <v>23</v>
      </c>
      <c r="B8" s="50">
        <v>49</v>
      </c>
      <c r="C8" s="51">
        <v>29</v>
      </c>
      <c r="D8" s="51">
        <v>0</v>
      </c>
      <c r="E8" s="50">
        <v>1</v>
      </c>
      <c r="F8" s="50">
        <v>4</v>
      </c>
      <c r="G8" s="51">
        <v>0</v>
      </c>
      <c r="H8" s="51">
        <v>44</v>
      </c>
      <c r="I8" s="50">
        <v>23</v>
      </c>
      <c r="J8" s="51">
        <v>0</v>
      </c>
      <c r="K8" s="50">
        <v>20</v>
      </c>
      <c r="L8" s="45"/>
      <c r="M8" s="19">
        <v>13</v>
      </c>
      <c r="N8" s="19">
        <v>37</v>
      </c>
    </row>
    <row r="9" spans="1:14" s="19" customFormat="1" ht="21" customHeight="1">
      <c r="A9" s="12" t="s">
        <v>24</v>
      </c>
      <c r="B9" s="50">
        <v>207</v>
      </c>
      <c r="C9" s="51">
        <v>132</v>
      </c>
      <c r="D9" s="51">
        <v>1</v>
      </c>
      <c r="E9" s="50">
        <v>4</v>
      </c>
      <c r="F9" s="50">
        <v>38</v>
      </c>
      <c r="G9" s="51">
        <v>9</v>
      </c>
      <c r="H9" s="51">
        <v>193</v>
      </c>
      <c r="I9" s="50">
        <v>85</v>
      </c>
      <c r="J9" s="51">
        <v>0</v>
      </c>
      <c r="K9" s="50">
        <v>66</v>
      </c>
      <c r="L9" s="45"/>
      <c r="M9" s="19">
        <v>45</v>
      </c>
      <c r="N9" s="19">
        <v>88</v>
      </c>
    </row>
    <row r="10" spans="1:14" s="19" customFormat="1" ht="21" customHeight="1">
      <c r="A10" s="12" t="s">
        <v>25</v>
      </c>
      <c r="B10" s="50">
        <v>243</v>
      </c>
      <c r="C10" s="51">
        <v>206</v>
      </c>
      <c r="D10" s="51">
        <v>1</v>
      </c>
      <c r="E10" s="50">
        <v>6</v>
      </c>
      <c r="F10" s="50">
        <v>55</v>
      </c>
      <c r="G10" s="51">
        <v>65</v>
      </c>
      <c r="H10" s="51">
        <v>222</v>
      </c>
      <c r="I10" s="50">
        <v>125</v>
      </c>
      <c r="J10" s="51">
        <v>0</v>
      </c>
      <c r="K10" s="50">
        <v>100</v>
      </c>
      <c r="L10" s="45"/>
      <c r="M10" s="19">
        <v>68</v>
      </c>
      <c r="N10" s="19">
        <v>139</v>
      </c>
    </row>
    <row r="11" spans="1:14" s="19" customFormat="1" ht="21" customHeight="1">
      <c r="A11" s="12" t="s">
        <v>26</v>
      </c>
      <c r="B11" s="50">
        <v>117</v>
      </c>
      <c r="C11" s="51">
        <v>109</v>
      </c>
      <c r="D11" s="51">
        <v>1</v>
      </c>
      <c r="E11" s="50">
        <v>3</v>
      </c>
      <c r="F11" s="50">
        <v>25</v>
      </c>
      <c r="G11" s="51">
        <v>23</v>
      </c>
      <c r="H11" s="51">
        <v>103</v>
      </c>
      <c r="I11" s="50">
        <v>49</v>
      </c>
      <c r="J11" s="51">
        <v>0</v>
      </c>
      <c r="K11" s="50">
        <v>39</v>
      </c>
      <c r="L11" s="45"/>
      <c r="M11" s="19">
        <v>34</v>
      </c>
      <c r="N11" s="19">
        <v>59</v>
      </c>
    </row>
    <row r="12" spans="1:14" s="19" customFormat="1" ht="21" customHeight="1">
      <c r="A12" s="12" t="s">
        <v>27</v>
      </c>
      <c r="B12" s="50">
        <v>91</v>
      </c>
      <c r="C12" s="51">
        <v>154</v>
      </c>
      <c r="D12" s="51">
        <v>0</v>
      </c>
      <c r="E12" s="50">
        <v>1</v>
      </c>
      <c r="F12" s="50">
        <v>7</v>
      </c>
      <c r="G12" s="51">
        <v>3</v>
      </c>
      <c r="H12" s="51">
        <v>88</v>
      </c>
      <c r="I12" s="50">
        <v>43</v>
      </c>
      <c r="J12" s="51">
        <v>0</v>
      </c>
      <c r="K12" s="50">
        <v>35</v>
      </c>
      <c r="L12" s="45"/>
      <c r="M12" s="19">
        <v>22</v>
      </c>
      <c r="N12" s="19">
        <v>107</v>
      </c>
    </row>
    <row r="13" spans="1:14" s="19" customFormat="1" ht="21" customHeight="1">
      <c r="A13" s="12" t="s">
        <v>28</v>
      </c>
      <c r="B13" s="50">
        <v>345</v>
      </c>
      <c r="C13" s="51">
        <v>352</v>
      </c>
      <c r="D13" s="51">
        <v>1</v>
      </c>
      <c r="E13" s="50">
        <v>3</v>
      </c>
      <c r="F13" s="50">
        <v>60</v>
      </c>
      <c r="G13" s="51">
        <v>3</v>
      </c>
      <c r="H13" s="51">
        <v>330</v>
      </c>
      <c r="I13" s="50">
        <v>188</v>
      </c>
      <c r="J13" s="51">
        <v>0</v>
      </c>
      <c r="K13" s="50">
        <v>149</v>
      </c>
      <c r="L13" s="45"/>
      <c r="M13" s="19">
        <v>70</v>
      </c>
      <c r="N13" s="19">
        <v>370</v>
      </c>
    </row>
    <row r="14" spans="1:14" s="19" customFormat="1" ht="21" customHeight="1">
      <c r="A14" s="12" t="s">
        <v>29</v>
      </c>
      <c r="B14" s="50">
        <v>380</v>
      </c>
      <c r="C14" s="51">
        <v>421</v>
      </c>
      <c r="D14" s="51">
        <v>4</v>
      </c>
      <c r="E14" s="50">
        <v>11</v>
      </c>
      <c r="F14" s="50">
        <v>101</v>
      </c>
      <c r="G14" s="51">
        <v>40</v>
      </c>
      <c r="H14" s="51">
        <v>361</v>
      </c>
      <c r="I14" s="50">
        <v>173</v>
      </c>
      <c r="J14" s="51">
        <v>0</v>
      </c>
      <c r="K14" s="50">
        <v>124</v>
      </c>
      <c r="L14" s="45"/>
      <c r="M14" s="19">
        <v>130</v>
      </c>
      <c r="N14" s="19">
        <v>336</v>
      </c>
    </row>
    <row r="15" spans="1:14" s="19" customFormat="1" ht="21" customHeight="1">
      <c r="A15" s="12" t="s">
        <v>30</v>
      </c>
      <c r="B15" s="50">
        <v>576</v>
      </c>
      <c r="C15" s="51">
        <v>289</v>
      </c>
      <c r="D15" s="51">
        <v>1</v>
      </c>
      <c r="E15" s="50">
        <v>7</v>
      </c>
      <c r="F15" s="50">
        <v>80</v>
      </c>
      <c r="G15" s="51">
        <v>34</v>
      </c>
      <c r="H15" s="51">
        <v>427</v>
      </c>
      <c r="I15" s="50">
        <v>298</v>
      </c>
      <c r="J15" s="51">
        <v>0</v>
      </c>
      <c r="K15" s="50">
        <v>244</v>
      </c>
      <c r="L15" s="45"/>
      <c r="M15" s="19">
        <v>117</v>
      </c>
      <c r="N15" s="19">
        <v>171</v>
      </c>
    </row>
    <row r="16" spans="1:14" s="19" customFormat="1" ht="21" customHeight="1">
      <c r="A16" s="12" t="s">
        <v>31</v>
      </c>
      <c r="B16" s="50">
        <v>476</v>
      </c>
      <c r="C16" s="51">
        <v>591</v>
      </c>
      <c r="D16" s="51">
        <v>1</v>
      </c>
      <c r="E16" s="50">
        <v>12</v>
      </c>
      <c r="F16" s="50">
        <v>91</v>
      </c>
      <c r="G16" s="51">
        <v>83</v>
      </c>
      <c r="H16" s="51">
        <v>437</v>
      </c>
      <c r="I16" s="50">
        <v>229</v>
      </c>
      <c r="J16" s="51">
        <v>0</v>
      </c>
      <c r="K16" s="50">
        <v>195</v>
      </c>
      <c r="L16" s="45"/>
      <c r="M16" s="19">
        <v>55</v>
      </c>
      <c r="N16" s="19">
        <v>498</v>
      </c>
    </row>
    <row r="17" spans="1:14" s="19" customFormat="1" ht="21" customHeight="1">
      <c r="A17" s="12" t="s">
        <v>32</v>
      </c>
      <c r="B17" s="50">
        <v>252</v>
      </c>
      <c r="C17" s="51">
        <v>157</v>
      </c>
      <c r="D17" s="51">
        <v>2</v>
      </c>
      <c r="E17" s="50">
        <v>9</v>
      </c>
      <c r="F17" s="50">
        <v>63</v>
      </c>
      <c r="G17" s="51">
        <v>45</v>
      </c>
      <c r="H17" s="51">
        <v>224</v>
      </c>
      <c r="I17" s="50">
        <v>150</v>
      </c>
      <c r="J17" s="51">
        <v>0</v>
      </c>
      <c r="K17" s="50">
        <v>116</v>
      </c>
      <c r="L17" s="45"/>
      <c r="M17" s="19">
        <v>52</v>
      </c>
      <c r="N17" s="19">
        <v>109</v>
      </c>
    </row>
    <row r="18" spans="1:14" s="19" customFormat="1" ht="21" customHeight="1">
      <c r="A18" s="12" t="s">
        <v>33</v>
      </c>
      <c r="B18" s="50">
        <v>147</v>
      </c>
      <c r="C18" s="51">
        <v>53</v>
      </c>
      <c r="D18" s="51">
        <v>0</v>
      </c>
      <c r="E18" s="50">
        <v>6</v>
      </c>
      <c r="F18" s="50">
        <v>16</v>
      </c>
      <c r="G18" s="51">
        <v>14</v>
      </c>
      <c r="H18" s="51">
        <v>127</v>
      </c>
      <c r="I18" s="50">
        <v>84</v>
      </c>
      <c r="J18" s="51">
        <v>0</v>
      </c>
      <c r="K18" s="50">
        <v>69</v>
      </c>
      <c r="L18" s="45"/>
      <c r="M18" s="19">
        <v>22</v>
      </c>
      <c r="N18" s="19">
        <v>39</v>
      </c>
    </row>
    <row r="19" spans="1:14" s="19" customFormat="1" ht="21" customHeight="1">
      <c r="A19" s="12" t="s">
        <v>34</v>
      </c>
      <c r="B19" s="50">
        <v>116</v>
      </c>
      <c r="C19" s="51">
        <v>136</v>
      </c>
      <c r="D19" s="51">
        <v>0</v>
      </c>
      <c r="E19" s="50">
        <v>3</v>
      </c>
      <c r="F19" s="50">
        <v>13</v>
      </c>
      <c r="G19" s="51">
        <v>6</v>
      </c>
      <c r="H19" s="51">
        <v>101</v>
      </c>
      <c r="I19" s="50">
        <v>66</v>
      </c>
      <c r="J19" s="51">
        <v>0</v>
      </c>
      <c r="K19" s="50">
        <v>58</v>
      </c>
      <c r="L19" s="45"/>
      <c r="M19" s="19">
        <v>13</v>
      </c>
      <c r="N19" s="19">
        <v>166</v>
      </c>
    </row>
    <row r="20" spans="1:14" s="19" customFormat="1" ht="21" customHeight="1">
      <c r="A20" s="12" t="s">
        <v>35</v>
      </c>
      <c r="B20" s="50">
        <v>291</v>
      </c>
      <c r="C20" s="51">
        <v>184</v>
      </c>
      <c r="D20" s="51">
        <v>1</v>
      </c>
      <c r="E20" s="50">
        <v>5</v>
      </c>
      <c r="F20" s="50">
        <v>43</v>
      </c>
      <c r="G20" s="51">
        <v>3</v>
      </c>
      <c r="H20" s="51">
        <v>278</v>
      </c>
      <c r="I20" s="50">
        <v>162</v>
      </c>
      <c r="J20" s="51">
        <v>0</v>
      </c>
      <c r="K20" s="50">
        <v>132</v>
      </c>
      <c r="L20" s="45"/>
      <c r="M20" s="19">
        <v>53</v>
      </c>
      <c r="N20" s="19">
        <v>184</v>
      </c>
    </row>
    <row r="21" spans="1:14" s="19" customFormat="1" ht="21" customHeight="1">
      <c r="A21" s="12" t="s">
        <v>36</v>
      </c>
      <c r="B21" s="50">
        <v>344</v>
      </c>
      <c r="C21" s="51">
        <v>120</v>
      </c>
      <c r="D21" s="51">
        <v>3</v>
      </c>
      <c r="E21" s="50">
        <v>16</v>
      </c>
      <c r="F21" s="50">
        <v>42</v>
      </c>
      <c r="G21" s="51">
        <v>25</v>
      </c>
      <c r="H21" s="51">
        <v>291</v>
      </c>
      <c r="I21" s="50">
        <v>198</v>
      </c>
      <c r="J21" s="51">
        <v>0</v>
      </c>
      <c r="K21" s="50">
        <v>144</v>
      </c>
      <c r="L21" s="45"/>
      <c r="M21" s="19">
        <v>39</v>
      </c>
      <c r="N21" s="19">
        <v>40</v>
      </c>
    </row>
    <row r="22" spans="1:14" s="19" customFormat="1" ht="21" customHeight="1">
      <c r="A22" s="12" t="s">
        <v>37</v>
      </c>
      <c r="B22" s="50">
        <v>308</v>
      </c>
      <c r="C22" s="51">
        <v>135</v>
      </c>
      <c r="D22" s="51">
        <v>2</v>
      </c>
      <c r="E22" s="50">
        <v>3</v>
      </c>
      <c r="F22" s="50">
        <v>26</v>
      </c>
      <c r="G22" s="51">
        <v>27</v>
      </c>
      <c r="H22" s="51">
        <v>278</v>
      </c>
      <c r="I22" s="50">
        <v>161</v>
      </c>
      <c r="J22" s="51">
        <v>0</v>
      </c>
      <c r="K22" s="50">
        <v>143</v>
      </c>
      <c r="L22" s="45"/>
      <c r="M22" s="19">
        <v>42</v>
      </c>
      <c r="N22" s="19">
        <v>82</v>
      </c>
    </row>
    <row r="23" spans="1:14" s="19" customFormat="1" ht="21" customHeight="1">
      <c r="A23" s="12" t="s">
        <v>38</v>
      </c>
      <c r="B23" s="50">
        <v>72</v>
      </c>
      <c r="C23" s="51">
        <v>156</v>
      </c>
      <c r="D23" s="51">
        <v>0</v>
      </c>
      <c r="E23" s="50">
        <v>10</v>
      </c>
      <c r="F23" s="50">
        <v>19</v>
      </c>
      <c r="G23" s="51">
        <v>8</v>
      </c>
      <c r="H23" s="51">
        <v>60</v>
      </c>
      <c r="I23" s="50">
        <v>29</v>
      </c>
      <c r="J23" s="51">
        <v>0</v>
      </c>
      <c r="K23" s="50">
        <v>27</v>
      </c>
      <c r="L23" s="45"/>
      <c r="M23" s="19">
        <v>21</v>
      </c>
      <c r="N23" s="19">
        <v>186</v>
      </c>
    </row>
    <row r="24" spans="1:14" s="19" customFormat="1" ht="21" customHeight="1">
      <c r="A24" s="12" t="s">
        <v>39</v>
      </c>
      <c r="B24" s="50">
        <v>328</v>
      </c>
      <c r="C24" s="51">
        <v>128</v>
      </c>
      <c r="D24" s="51">
        <v>0</v>
      </c>
      <c r="E24" s="50">
        <v>3</v>
      </c>
      <c r="F24" s="50">
        <v>35</v>
      </c>
      <c r="G24" s="51">
        <v>33</v>
      </c>
      <c r="H24" s="51">
        <v>282</v>
      </c>
      <c r="I24" s="50">
        <v>185</v>
      </c>
      <c r="J24" s="51">
        <v>0</v>
      </c>
      <c r="K24" s="50">
        <v>153</v>
      </c>
      <c r="L24" s="45"/>
      <c r="M24" s="19">
        <v>58</v>
      </c>
      <c r="N24" s="19">
        <v>70</v>
      </c>
    </row>
    <row r="25" spans="1:14" s="19" customFormat="1" ht="21" customHeight="1">
      <c r="A25" s="12" t="s">
        <v>40</v>
      </c>
      <c r="B25" s="50">
        <v>130</v>
      </c>
      <c r="C25" s="51">
        <v>133</v>
      </c>
      <c r="D25" s="51">
        <v>1</v>
      </c>
      <c r="E25" s="50">
        <v>1</v>
      </c>
      <c r="F25" s="50">
        <v>37</v>
      </c>
      <c r="G25" s="51">
        <v>2</v>
      </c>
      <c r="H25" s="51">
        <v>105</v>
      </c>
      <c r="I25" s="50">
        <v>67</v>
      </c>
      <c r="J25" s="51">
        <v>0</v>
      </c>
      <c r="K25" s="50">
        <v>61</v>
      </c>
      <c r="L25" s="45"/>
      <c r="M25" s="19">
        <v>45</v>
      </c>
      <c r="N25" s="19">
        <v>73</v>
      </c>
    </row>
    <row r="26" spans="1:14" s="19" customFormat="1" ht="21" customHeight="1">
      <c r="A26" s="12" t="s">
        <v>41</v>
      </c>
      <c r="B26" s="50">
        <v>152</v>
      </c>
      <c r="C26" s="51">
        <v>151</v>
      </c>
      <c r="D26" s="51">
        <v>0</v>
      </c>
      <c r="E26" s="50">
        <v>0</v>
      </c>
      <c r="F26" s="50">
        <v>23</v>
      </c>
      <c r="G26" s="51">
        <v>5</v>
      </c>
      <c r="H26" s="51">
        <v>142</v>
      </c>
      <c r="I26" s="50">
        <v>79</v>
      </c>
      <c r="J26" s="51">
        <v>0</v>
      </c>
      <c r="K26" s="50">
        <v>63</v>
      </c>
      <c r="L26" s="45"/>
      <c r="M26" s="19">
        <v>33</v>
      </c>
      <c r="N26" s="19">
        <v>85</v>
      </c>
    </row>
    <row r="27" spans="1:14" s="19" customFormat="1" ht="21" customHeight="1">
      <c r="A27" s="12" t="s">
        <v>42</v>
      </c>
      <c r="B27" s="50">
        <v>294</v>
      </c>
      <c r="C27" s="51">
        <v>176</v>
      </c>
      <c r="D27" s="51">
        <v>0</v>
      </c>
      <c r="E27" s="50">
        <v>18</v>
      </c>
      <c r="F27" s="50">
        <v>50</v>
      </c>
      <c r="G27" s="51">
        <v>36</v>
      </c>
      <c r="H27" s="51">
        <v>233</v>
      </c>
      <c r="I27" s="50">
        <v>153</v>
      </c>
      <c r="J27" s="51">
        <v>0</v>
      </c>
      <c r="K27" s="50">
        <v>125</v>
      </c>
      <c r="L27" s="45"/>
      <c r="M27" s="19">
        <v>53</v>
      </c>
      <c r="N27" s="19">
        <v>126</v>
      </c>
    </row>
    <row r="28" spans="1:14" s="19" customFormat="1" ht="21" customHeight="1">
      <c r="A28" s="13" t="s">
        <v>43</v>
      </c>
      <c r="B28" s="50">
        <v>155</v>
      </c>
      <c r="C28" s="51">
        <v>82</v>
      </c>
      <c r="D28" s="51">
        <v>0</v>
      </c>
      <c r="E28" s="50">
        <v>6</v>
      </c>
      <c r="F28" s="50">
        <v>26</v>
      </c>
      <c r="G28" s="51">
        <v>8</v>
      </c>
      <c r="H28" s="51">
        <v>144</v>
      </c>
      <c r="I28" s="50">
        <v>74</v>
      </c>
      <c r="J28" s="51">
        <v>0</v>
      </c>
      <c r="K28" s="50">
        <v>62</v>
      </c>
      <c r="L28" s="45"/>
      <c r="M28" s="19">
        <v>21</v>
      </c>
      <c r="N28" s="19">
        <v>41</v>
      </c>
    </row>
    <row r="29" spans="1:14" s="19" customFormat="1" ht="21" customHeight="1">
      <c r="A29" s="14" t="s">
        <v>44</v>
      </c>
      <c r="B29" s="50">
        <v>175</v>
      </c>
      <c r="C29" s="51">
        <v>222</v>
      </c>
      <c r="D29" s="51">
        <v>2</v>
      </c>
      <c r="E29" s="50">
        <v>2</v>
      </c>
      <c r="F29" s="50">
        <v>39</v>
      </c>
      <c r="G29" s="51">
        <v>36</v>
      </c>
      <c r="H29" s="51">
        <v>151</v>
      </c>
      <c r="I29" s="50">
        <v>98</v>
      </c>
      <c r="J29" s="51">
        <v>0</v>
      </c>
      <c r="K29" s="50">
        <v>73</v>
      </c>
      <c r="L29" s="45"/>
      <c r="M29" s="19">
        <v>38</v>
      </c>
      <c r="N29" s="19">
        <v>431</v>
      </c>
    </row>
    <row r="30" spans="1:14" s="19" customFormat="1" ht="21" customHeight="1">
      <c r="A30" s="12" t="s">
        <v>45</v>
      </c>
      <c r="B30" s="50">
        <v>183</v>
      </c>
      <c r="C30" s="51">
        <v>264</v>
      </c>
      <c r="D30" s="51">
        <v>0</v>
      </c>
      <c r="E30" s="50">
        <v>2</v>
      </c>
      <c r="F30" s="50">
        <v>31</v>
      </c>
      <c r="G30" s="51">
        <v>8</v>
      </c>
      <c r="H30" s="51">
        <v>170</v>
      </c>
      <c r="I30" s="50">
        <v>82</v>
      </c>
      <c r="J30" s="51">
        <v>0</v>
      </c>
      <c r="K30" s="50">
        <v>61</v>
      </c>
      <c r="L30" s="45"/>
      <c r="M30" s="19">
        <v>31</v>
      </c>
      <c r="N30" s="19">
        <v>263</v>
      </c>
    </row>
    <row r="31" spans="1:14" s="19" customFormat="1" ht="21" customHeight="1">
      <c r="A31" s="13" t="s">
        <v>46</v>
      </c>
      <c r="B31" s="50">
        <v>463</v>
      </c>
      <c r="C31" s="51">
        <v>206</v>
      </c>
      <c r="D31" s="51">
        <v>1</v>
      </c>
      <c r="E31" s="50">
        <v>9</v>
      </c>
      <c r="F31" s="50">
        <v>40</v>
      </c>
      <c r="G31" s="51">
        <v>34</v>
      </c>
      <c r="H31" s="51">
        <v>442</v>
      </c>
      <c r="I31" s="50">
        <v>260</v>
      </c>
      <c r="J31" s="51">
        <v>1</v>
      </c>
      <c r="K31" s="50">
        <v>222</v>
      </c>
      <c r="M31" s="19">
        <v>54</v>
      </c>
      <c r="N31" s="19">
        <v>135</v>
      </c>
    </row>
    <row r="32" spans="1:14" s="19" customFormat="1" ht="21" customHeight="1">
      <c r="A32" s="14" t="s">
        <v>47</v>
      </c>
      <c r="B32" s="50">
        <v>353</v>
      </c>
      <c r="C32" s="51">
        <v>120</v>
      </c>
      <c r="D32" s="51">
        <v>1</v>
      </c>
      <c r="E32" s="50">
        <v>2</v>
      </c>
      <c r="F32" s="50">
        <v>19</v>
      </c>
      <c r="G32" s="51">
        <v>24</v>
      </c>
      <c r="H32" s="51">
        <v>333</v>
      </c>
      <c r="I32" s="50">
        <v>192</v>
      </c>
      <c r="J32" s="51">
        <v>0</v>
      </c>
      <c r="K32" s="50">
        <v>169</v>
      </c>
      <c r="M32" s="19">
        <v>62</v>
      </c>
      <c r="N32" s="19">
        <v>55</v>
      </c>
    </row>
    <row r="33" spans="1:14" s="19" customFormat="1" ht="21" customHeight="1">
      <c r="A33" s="14" t="s">
        <v>48</v>
      </c>
      <c r="B33" s="50">
        <v>183</v>
      </c>
      <c r="C33" s="51">
        <v>229</v>
      </c>
      <c r="D33" s="51">
        <v>0</v>
      </c>
      <c r="E33" s="50">
        <v>5</v>
      </c>
      <c r="F33" s="50">
        <v>17</v>
      </c>
      <c r="G33" s="51">
        <v>42</v>
      </c>
      <c r="H33" s="51">
        <v>158</v>
      </c>
      <c r="I33" s="50">
        <v>95</v>
      </c>
      <c r="J33" s="51">
        <v>0</v>
      </c>
      <c r="K33" s="50">
        <v>78</v>
      </c>
      <c r="M33" s="19">
        <v>31</v>
      </c>
      <c r="N33" s="19">
        <v>194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2019-05-11T06:53:41Z</dcterms:modified>
  <cp:category/>
  <cp:version/>
  <cp:contentType/>
  <cp:contentStatus/>
</cp:coreProperties>
</file>