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8" activeTab="0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'[4]Sheet1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'[4]Sheet1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 localSheetId="0">#REF!</definedName>
    <definedName name="hl_0" localSheetId="1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'[4]Sheet1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'1'!$A$1:$K$11</definedName>
    <definedName name="_xlnm.Print_Area" localSheetId="2">'3'!$A$1:$V$36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<sst xmlns="http://schemas.openxmlformats.org/spreadsheetml/2006/main" count="115" uniqueCount="77">
  <si>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</si>
  <si>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</si>
  <si>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</si>
  <si>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</si>
  <si>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</si>
  <si>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</si>
  <si>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</si>
  <si>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</si>
  <si>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</si>
  <si>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</si>
  <si>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</si>
  <si>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</si>
  <si>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</si>
  <si>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</si>
  <si>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</si>
  <si>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</si>
  <si>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</si>
  <si>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</si>
  <si>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Львівський МЦЗ</t>
  </si>
  <si>
    <t>Яворівська РФ ЛОЦЗ</t>
  </si>
  <si>
    <t>Львівська область</t>
  </si>
  <si>
    <t xml:space="preserve">(за місцем проживання)                                                                                                                 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</si>
  <si>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</si>
  <si>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</si>
  <si>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</si>
  <si>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</si>
  <si>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</si>
  <si>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</si>
  <si>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t>осіб</t>
  </si>
  <si>
    <t>Червоноградська МФ ЛОЦЗ</t>
  </si>
  <si>
    <t>Жовківська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</si>
  <si>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</si>
  <si>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</si>
  <si>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</si>
  <si>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</si>
  <si>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 xml:space="preserve">Надання послуг Львівською обласною службою зайнятості </t>
  </si>
  <si>
    <t>(за місцем проживання)</t>
  </si>
  <si>
    <t>Бориславська МФ ЛОЦЗ</t>
  </si>
  <si>
    <t>Новороздільська МФ ЛОЦЗ</t>
  </si>
  <si>
    <t>Новояворівська МФ ЛОЦЗ</t>
  </si>
  <si>
    <t>Трускавецька МФ ЛОЦЗ</t>
  </si>
  <si>
    <t>Бродівська РФ ЛОЦЗ</t>
  </si>
  <si>
    <t>Буська РФ ЛОЦЗ</t>
  </si>
  <si>
    <t>Городоцька РФ ЛОЦЗ</t>
  </si>
  <si>
    <t>Жидачівська РФ ЛОЦЗ</t>
  </si>
  <si>
    <t>Кам'янка-Бузька РФ ЛОЦЗ</t>
  </si>
  <si>
    <t>Миколаївська РФ ЛОЦЗ</t>
  </si>
  <si>
    <t>Моршинська МФ ЛОЦЗ</t>
  </si>
  <si>
    <t>Стебницька МФ ЛОЦЗ</t>
  </si>
  <si>
    <t>Самбірський МРЦЗ</t>
  </si>
  <si>
    <t>Стрийський МРЦЗ</t>
  </si>
  <si>
    <t>Золочівська РФ ЛОЦЗ</t>
  </si>
  <si>
    <t>Мостиська РФ ЛОЦЗ</t>
  </si>
  <si>
    <t>Перемишлянська  РФ ЛОЦЗ</t>
  </si>
  <si>
    <t>Радехівська РФ ЛОЦЗ</t>
  </si>
  <si>
    <t>Старосамбірська РФ ЛОЦЗ</t>
  </si>
  <si>
    <t>Все населення</t>
  </si>
  <si>
    <t>Міські поселення</t>
  </si>
  <si>
    <t>Сільська місцевість</t>
  </si>
  <si>
    <t>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</si>
  <si>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</si>
  <si>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</si>
  <si>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</si>
  <si>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</si>
  <si>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</si>
  <si>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</si>
  <si>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Дрогобицька МРЦЗ</t>
  </si>
  <si>
    <t xml:space="preserve">Інформація про надання послуг Львівською обласною службою зайнятості </t>
  </si>
  <si>
    <r>
      <t xml:space="preserve">Показники робочої сили у середньому у Львівській області за 2017 - 2018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</si>
  <si>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2017 р.</t>
  </si>
  <si>
    <t xml:space="preserve"> 2018 р.</t>
  </si>
  <si>
    <r>
      <t xml:space="preserve">Робоча сила у віці 15-70 років-всього, </t>
    </r>
    <r>
      <rPr>
        <sz val="14"/>
        <rFont val="Times New Roman"/>
        <family val="1"/>
      </rPr>
      <t>тис.осіб</t>
    </r>
  </si>
  <si>
    <t>Рівень участі населення в робочій силі, %</t>
  </si>
  <si>
    <t>Особи, які не входять до складу робочої сили у віці 15-70 років, тис.осіб</t>
  </si>
  <si>
    <t>упродовж січня-вересня 2019 року</t>
  </si>
  <si>
    <t>особам з числа мешканців сільської місцевості упродовж січня-вересня 2019 року</t>
  </si>
  <si>
    <t>станом на 1 жовтня  2019 року: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</si>
</sst>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Helv"/>
      <family val="0"/>
    </font>
    <font>
      <b/>
      <i/>
      <sz val="18"/>
      <name val="Times New Roman Cyr"/>
      <family val="1"/>
    </font>
    <font>
      <sz val="11"/>
      <name val="Times New Roman Cyr"/>
      <family val="1"/>
    </font>
    <font>
      <b/>
      <i/>
      <sz val="12"/>
      <color indexed="10"/>
      <name val="Times New Roman Cyr"/>
      <family val="0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b/>
      <sz val="14"/>
      <color indexed="8"/>
      <name val="Times New Roman Cyr"/>
      <family val="0"/>
    </font>
    <font>
      <i/>
      <sz val="14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 Cyr"/>
      <family val="0"/>
    </font>
    <font>
      <i/>
      <sz val="14"/>
      <color theme="1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28" borderId="6" applyNumberFormat="0" applyAlignment="0" applyProtection="0"/>
    <xf numFmtId="0" fontId="65" fillId="0" borderId="0" applyNumberFormat="0" applyFill="0" applyBorder="0" applyAlignment="0" applyProtection="0"/>
    <xf numFmtId="0" fontId="66" fillId="29" borderId="1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67" fillId="0" borderId="7" applyNumberFormat="0" applyFill="0" applyAlignment="0" applyProtection="0"/>
    <xf numFmtId="0" fontId="68" fillId="30" borderId="0" applyNumberFormat="0" applyBorder="0" applyAlignment="0" applyProtection="0"/>
    <xf numFmtId="0" fontId="0" fillId="31" borderId="8" applyNumberFormat="0" applyFont="0" applyAlignment="0" applyProtection="0"/>
    <xf numFmtId="0" fontId="69" fillId="29" borderId="9" applyNumberFormat="0" applyAlignment="0" applyProtection="0"/>
    <xf numFmtId="0" fontId="70" fillId="32" borderId="0" applyNumberFormat="0" applyBorder="0" applyAlignment="0" applyProtection="0"/>
    <xf numFmtId="0" fontId="26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9" fillId="0" borderId="0" xfId="57" applyFont="1">
      <alignment/>
      <protection/>
    </xf>
    <xf numFmtId="0" fontId="9" fillId="0" borderId="0" xfId="62" applyFont="1" applyAlignment="1">
      <alignment vertical="center" wrapText="1"/>
      <protection/>
    </xf>
    <xf numFmtId="0" fontId="16" fillId="0" borderId="10" xfId="62" applyFont="1" applyBorder="1" applyAlignment="1">
      <alignment horizontal="center" vertical="center" wrapText="1"/>
      <protection/>
    </xf>
    <xf numFmtId="0" fontId="16" fillId="0" borderId="10" xfId="62" applyFont="1" applyFill="1" applyBorder="1" applyAlignment="1">
      <alignment horizontal="center" vertical="center" wrapText="1"/>
      <protection/>
    </xf>
    <xf numFmtId="0" fontId="16" fillId="0" borderId="0" xfId="62" applyFont="1" applyAlignment="1">
      <alignment vertical="center" wrapText="1"/>
      <protection/>
    </xf>
    <xf numFmtId="0" fontId="14" fillId="33" borderId="10" xfId="62" applyFont="1" applyFill="1" applyBorder="1" applyAlignment="1">
      <alignment vertical="center" wrapText="1"/>
      <protection/>
    </xf>
    <xf numFmtId="172" fontId="17" fillId="34" borderId="10" xfId="57" applyNumberFormat="1" applyFont="1" applyFill="1" applyBorder="1" applyAlignment="1">
      <alignment horizontal="center" vertical="center" wrapText="1"/>
      <protection/>
    </xf>
    <xf numFmtId="172" fontId="17" fillId="0" borderId="10" xfId="57" applyNumberFormat="1" applyFont="1" applyFill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left" vertical="center" wrapText="1"/>
      <protection/>
    </xf>
    <xf numFmtId="3" fontId="9" fillId="0" borderId="0" xfId="62" applyNumberFormat="1" applyFont="1" applyAlignment="1">
      <alignment vertical="center" wrapText="1"/>
      <protection/>
    </xf>
    <xf numFmtId="0" fontId="14" fillId="0" borderId="10" xfId="62" applyFont="1" applyBorder="1" applyAlignment="1">
      <alignment vertical="center" wrapText="1"/>
      <protection/>
    </xf>
    <xf numFmtId="0" fontId="14" fillId="0" borderId="10" xfId="54" applyFont="1" applyBorder="1" applyAlignment="1">
      <alignment vertical="center" wrapText="1"/>
      <protection/>
    </xf>
    <xf numFmtId="172" fontId="17" fillId="0" borderId="10" xfId="54" applyNumberFormat="1" applyFont="1" applyFill="1" applyBorder="1" applyAlignment="1">
      <alignment horizontal="center" vertical="center" wrapText="1"/>
      <protection/>
    </xf>
    <xf numFmtId="172" fontId="17" fillId="0" borderId="10" xfId="54" applyNumberFormat="1" applyFont="1" applyFill="1" applyBorder="1" applyAlignment="1">
      <alignment horizontal="center" vertical="center"/>
      <protection/>
    </xf>
    <xf numFmtId="3" fontId="73" fillId="0" borderId="0" xfId="57" applyNumberFormat="1" applyFont="1" applyFill="1">
      <alignment/>
      <protection/>
    </xf>
    <xf numFmtId="0" fontId="73" fillId="0" borderId="0" xfId="57" applyFont="1" applyFill="1">
      <alignment/>
      <protection/>
    </xf>
    <xf numFmtId="0" fontId="19" fillId="0" borderId="0" xfId="63" applyFont="1" applyFill="1">
      <alignment/>
      <protection/>
    </xf>
    <xf numFmtId="0" fontId="3" fillId="0" borderId="0" xfId="63" applyFont="1" applyFill="1" applyAlignment="1">
      <alignment vertical="center" wrapText="1"/>
      <protection/>
    </xf>
    <xf numFmtId="0" fontId="20" fillId="0" borderId="0" xfId="63" applyFont="1" applyFill="1" applyAlignment="1">
      <alignment/>
      <protection/>
    </xf>
    <xf numFmtId="0" fontId="6" fillId="0" borderId="0" xfId="63" applyFont="1" applyFill="1" applyBorder="1" applyAlignment="1">
      <alignment horizontal="center" vertical="top"/>
      <protection/>
    </xf>
    <xf numFmtId="0" fontId="21" fillId="0" borderId="0" xfId="63" applyFont="1" applyFill="1" applyAlignment="1">
      <alignment vertical="top"/>
      <protection/>
    </xf>
    <xf numFmtId="0" fontId="19" fillId="0" borderId="0" xfId="63" applyFont="1" applyFill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23" fillId="0" borderId="0" xfId="63" applyFont="1" applyFill="1" applyAlignment="1">
      <alignment horizontal="center" vertical="center" wrapText="1"/>
      <protection/>
    </xf>
    <xf numFmtId="0" fontId="10" fillId="0" borderId="10" xfId="63" applyFont="1" applyFill="1" applyBorder="1" applyAlignment="1">
      <alignment horizontal="center" vertical="center" wrapText="1"/>
      <protection/>
    </xf>
    <xf numFmtId="0" fontId="10" fillId="0" borderId="0" xfId="63" applyFont="1" applyFill="1" applyAlignment="1">
      <alignment vertical="center" wrapText="1"/>
      <protection/>
    </xf>
    <xf numFmtId="3" fontId="24" fillId="0" borderId="10" xfId="56" applyNumberFormat="1" applyFont="1" applyFill="1" applyBorder="1" applyAlignment="1" applyProtection="1">
      <alignment horizontal="center" vertical="center"/>
      <protection locked="0"/>
    </xf>
    <xf numFmtId="172" fontId="19" fillId="0" borderId="10" xfId="63" applyNumberFormat="1" applyFont="1" applyFill="1" applyBorder="1" applyAlignment="1">
      <alignment horizontal="center" vertical="center"/>
      <protection/>
    </xf>
    <xf numFmtId="3" fontId="19" fillId="0" borderId="10" xfId="63" applyNumberFormat="1" applyFont="1" applyFill="1" applyBorder="1" applyAlignment="1">
      <alignment horizontal="center" vertical="center"/>
      <protection/>
    </xf>
    <xf numFmtId="3" fontId="24" fillId="34" borderId="10" xfId="55" applyNumberFormat="1" applyFont="1" applyFill="1" applyBorder="1" applyAlignment="1" applyProtection="1">
      <alignment horizontal="center" vertical="center"/>
      <protection/>
    </xf>
    <xf numFmtId="172" fontId="25" fillId="34" borderId="10" xfId="55" applyNumberFormat="1" applyFont="1" applyFill="1" applyBorder="1" applyAlignment="1" applyProtection="1">
      <alignment horizontal="center" vertical="center"/>
      <protection/>
    </xf>
    <xf numFmtId="0" fontId="23" fillId="0" borderId="0" xfId="63" applyFont="1" applyFill="1" applyAlignment="1">
      <alignment vertical="center"/>
      <protection/>
    </xf>
    <xf numFmtId="3" fontId="22" fillId="0" borderId="10" xfId="56" applyNumberFormat="1" applyFont="1" applyFill="1" applyBorder="1" applyAlignment="1" applyProtection="1">
      <alignment horizontal="center" vertical="center"/>
      <protection locked="0"/>
    </xf>
    <xf numFmtId="3" fontId="4" fillId="0" borderId="10" xfId="63" applyNumberFormat="1" applyFont="1" applyFill="1" applyBorder="1" applyAlignment="1">
      <alignment horizontal="center" vertical="center"/>
      <protection/>
    </xf>
    <xf numFmtId="3" fontId="22" fillId="34" borderId="10" xfId="55" applyNumberFormat="1" applyFont="1" applyFill="1" applyBorder="1" applyAlignment="1" applyProtection="1">
      <alignment horizontal="center" vertical="center"/>
      <protection/>
    </xf>
    <xf numFmtId="0" fontId="8" fillId="0" borderId="0" xfId="63" applyFont="1" applyFill="1">
      <alignment/>
      <protection/>
    </xf>
    <xf numFmtId="0" fontId="8" fillId="0" borderId="0" xfId="63" applyFont="1" applyFill="1" applyAlignment="1">
      <alignment horizontal="center" vertical="top"/>
      <protection/>
    </xf>
    <xf numFmtId="0" fontId="21" fillId="0" borderId="0" xfId="63" applyFont="1" applyFill="1">
      <alignment/>
      <protection/>
    </xf>
    <xf numFmtId="0" fontId="23" fillId="0" borderId="0" xfId="63" applyFont="1" applyFill="1">
      <alignment/>
      <protection/>
    </xf>
    <xf numFmtId="0" fontId="8" fillId="0" borderId="0" xfId="59" applyFont="1" applyFill="1">
      <alignment/>
      <protection/>
    </xf>
    <xf numFmtId="0" fontId="24" fillId="0" borderId="10" xfId="52" applyNumberFormat="1" applyFont="1" applyFill="1" applyBorder="1" applyAlignment="1" applyProtection="1">
      <alignment horizontal="center" vertical="center" wrapText="1" shrinkToFit="1"/>
      <protection/>
    </xf>
    <xf numFmtId="172" fontId="19" fillId="0" borderId="11" xfId="63" applyNumberFormat="1" applyFont="1" applyFill="1" applyBorder="1" applyAlignment="1">
      <alignment horizontal="center" vertical="center"/>
      <protection/>
    </xf>
    <xf numFmtId="3" fontId="14" fillId="33" borderId="10" xfId="62" applyNumberFormat="1" applyFont="1" applyFill="1" applyBorder="1" applyAlignment="1">
      <alignment horizontal="center" vertical="center" wrapText="1"/>
      <protection/>
    </xf>
    <xf numFmtId="3" fontId="14" fillId="0" borderId="10" xfId="57" applyNumberFormat="1" applyFont="1" applyFill="1" applyBorder="1" applyAlignment="1">
      <alignment horizontal="center" vertical="center" wrapText="1"/>
      <protection/>
    </xf>
    <xf numFmtId="3" fontId="14" fillId="34" borderId="10" xfId="57" applyNumberFormat="1" applyFont="1" applyFill="1" applyBorder="1" applyAlignment="1">
      <alignment horizontal="center" vertical="center" wrapText="1"/>
      <protection/>
    </xf>
    <xf numFmtId="3" fontId="14" fillId="0" borderId="10" xfId="54" applyNumberFormat="1" applyFont="1" applyFill="1" applyBorder="1" applyAlignment="1">
      <alignment horizontal="center" vertical="center" wrapText="1"/>
      <protection/>
    </xf>
    <xf numFmtId="0" fontId="13" fillId="0" borderId="12" xfId="62" applyFont="1" applyFill="1" applyBorder="1" applyAlignment="1">
      <alignment vertical="top" wrapText="1"/>
      <protection/>
    </xf>
    <xf numFmtId="0" fontId="28" fillId="0" borderId="0" xfId="53" applyFont="1">
      <alignment/>
      <protection/>
    </xf>
    <xf numFmtId="0" fontId="5" fillId="0" borderId="0" xfId="58" applyFont="1" applyFill="1" applyBorder="1" applyAlignment="1">
      <alignment horizontal="left"/>
      <protection/>
    </xf>
    <xf numFmtId="0" fontId="6" fillId="0" borderId="0" xfId="53" applyFont="1" applyFill="1" applyAlignment="1">
      <alignment horizontal="center" vertical="center" wrapText="1"/>
      <protection/>
    </xf>
    <xf numFmtId="0" fontId="29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8" fillId="0" borderId="0" xfId="53" applyFont="1">
      <alignment/>
      <protection/>
    </xf>
    <xf numFmtId="49" fontId="30" fillId="0" borderId="13" xfId="53" applyNumberFormat="1" applyFont="1" applyFill="1" applyBorder="1" applyAlignment="1">
      <alignment horizontal="center" vertical="center" wrapText="1"/>
      <protection/>
    </xf>
    <xf numFmtId="49" fontId="30" fillId="0" borderId="14" xfId="53" applyNumberFormat="1" applyFont="1" applyFill="1" applyBorder="1" applyAlignment="1">
      <alignment horizontal="center" vertical="center" wrapText="1"/>
      <protection/>
    </xf>
    <xf numFmtId="49" fontId="30" fillId="0" borderId="15" xfId="53" applyNumberFormat="1" applyFont="1" applyFill="1" applyBorder="1" applyAlignment="1">
      <alignment horizontal="center" vertical="center" wrapText="1"/>
      <protection/>
    </xf>
    <xf numFmtId="49" fontId="31" fillId="0" borderId="16" xfId="53" applyNumberFormat="1" applyFont="1" applyFill="1" applyBorder="1" applyAlignment="1">
      <alignment horizontal="center" vertical="center" wrapText="1"/>
      <protection/>
    </xf>
    <xf numFmtId="49" fontId="30" fillId="0" borderId="16" xfId="53" applyNumberFormat="1" applyFont="1" applyFill="1" applyBorder="1" applyAlignment="1">
      <alignment horizontal="center" vertical="center" wrapText="1"/>
      <protection/>
    </xf>
    <xf numFmtId="49" fontId="31" fillId="0" borderId="17" xfId="53" applyNumberFormat="1" applyFont="1" applyFill="1" applyBorder="1" applyAlignment="1">
      <alignment horizontal="center" vertical="center" wrapText="1"/>
      <protection/>
    </xf>
    <xf numFmtId="0" fontId="32" fillId="33" borderId="18" xfId="53" applyFont="1" applyFill="1" applyBorder="1" applyAlignment="1">
      <alignment horizontal="left" vertical="center" wrapText="1"/>
      <protection/>
    </xf>
    <xf numFmtId="172" fontId="30" fillId="0" borderId="19" xfId="53" applyNumberFormat="1" applyFont="1" applyFill="1" applyBorder="1" applyAlignment="1">
      <alignment horizontal="center" vertical="center"/>
      <protection/>
    </xf>
    <xf numFmtId="172" fontId="30" fillId="0" borderId="20" xfId="53" applyNumberFormat="1" applyFont="1" applyFill="1" applyBorder="1" applyAlignment="1">
      <alignment horizontal="center" vertical="center"/>
      <protection/>
    </xf>
    <xf numFmtId="0" fontId="35" fillId="0" borderId="21" xfId="53" applyFont="1" applyBorder="1" applyAlignment="1">
      <alignment vertical="center" wrapText="1"/>
      <protection/>
    </xf>
    <xf numFmtId="172" fontId="34" fillId="0" borderId="13" xfId="53" applyNumberFormat="1" applyFont="1" applyFill="1" applyBorder="1" applyAlignment="1">
      <alignment horizontal="center" vertical="center"/>
      <protection/>
    </xf>
    <xf numFmtId="172" fontId="34" fillId="0" borderId="14" xfId="53" applyNumberFormat="1" applyFont="1" applyFill="1" applyBorder="1" applyAlignment="1">
      <alignment horizontal="center" vertical="center"/>
      <protection/>
    </xf>
    <xf numFmtId="0" fontId="32" fillId="0" borderId="21" xfId="53" applyFont="1" applyFill="1" applyBorder="1" applyAlignment="1">
      <alignment horizontal="left" vertical="center" wrapText="1"/>
      <protection/>
    </xf>
    <xf numFmtId="172" fontId="30" fillId="0" borderId="13" xfId="53" applyNumberFormat="1" applyFont="1" applyFill="1" applyBorder="1" applyAlignment="1">
      <alignment horizontal="center" vertical="center"/>
      <protection/>
    </xf>
    <xf numFmtId="172" fontId="30" fillId="0" borderId="14" xfId="53" applyNumberFormat="1" applyFont="1" applyFill="1" applyBorder="1" applyAlignment="1">
      <alignment horizontal="center" vertical="center"/>
      <protection/>
    </xf>
    <xf numFmtId="0" fontId="35" fillId="0" borderId="21" xfId="53" applyFont="1" applyFill="1" applyBorder="1" applyAlignment="1">
      <alignment horizontal="left" vertical="center" wrapText="1"/>
      <protection/>
    </xf>
    <xf numFmtId="0" fontId="35" fillId="0" borderId="22" xfId="53" applyFont="1" applyFill="1" applyBorder="1" applyAlignment="1">
      <alignment horizontal="left" vertical="center" wrapText="1"/>
      <protection/>
    </xf>
    <xf numFmtId="172" fontId="34" fillId="0" borderId="23" xfId="53" applyNumberFormat="1" applyFont="1" applyFill="1" applyBorder="1" applyAlignment="1">
      <alignment horizontal="center" vertical="center"/>
      <protection/>
    </xf>
    <xf numFmtId="172" fontId="34" fillId="0" borderId="24" xfId="53" applyNumberFormat="1" applyFont="1" applyFill="1" applyBorder="1" applyAlignment="1">
      <alignment horizontal="center" vertical="center"/>
      <protection/>
    </xf>
    <xf numFmtId="0" fontId="32" fillId="0" borderId="25" xfId="53" applyFont="1" applyFill="1" applyBorder="1" applyAlignment="1">
      <alignment horizontal="left" vertical="center" wrapText="1"/>
      <protection/>
    </xf>
    <xf numFmtId="172" fontId="30" fillId="0" borderId="26" xfId="53" applyNumberFormat="1" applyFont="1" applyFill="1" applyBorder="1" applyAlignment="1">
      <alignment horizontal="center" vertical="center"/>
      <protection/>
    </xf>
    <xf numFmtId="172" fontId="30" fillId="0" borderId="27" xfId="53" applyNumberFormat="1" applyFont="1" applyFill="1" applyBorder="1" applyAlignment="1">
      <alignment horizontal="center" vertical="center"/>
      <protection/>
    </xf>
    <xf numFmtId="0" fontId="10" fillId="0" borderId="0" xfId="53" applyFont="1">
      <alignment/>
      <protection/>
    </xf>
    <xf numFmtId="0" fontId="10" fillId="0" borderId="0" xfId="53" applyFont="1" applyBorder="1">
      <alignment/>
      <protection/>
    </xf>
    <xf numFmtId="0" fontId="28" fillId="0" borderId="0" xfId="53" applyFont="1">
      <alignment/>
      <protection/>
    </xf>
    <xf numFmtId="0" fontId="28" fillId="0" borderId="0" xfId="53" applyFont="1" applyBorder="1">
      <alignment/>
      <protection/>
    </xf>
    <xf numFmtId="0" fontId="28" fillId="0" borderId="0" xfId="53" applyFont="1" applyFill="1">
      <alignment/>
      <protection/>
    </xf>
    <xf numFmtId="0" fontId="37" fillId="33" borderId="10" xfId="61" applyFont="1" applyFill="1" applyBorder="1" applyAlignment="1">
      <alignment horizontal="left"/>
      <protection/>
    </xf>
    <xf numFmtId="0" fontId="37" fillId="33" borderId="10" xfId="61" applyFont="1" applyFill="1" applyBorder="1">
      <alignment/>
      <protection/>
    </xf>
    <xf numFmtId="0" fontId="9" fillId="0" borderId="10" xfId="69" applyFont="1" applyFill="1" applyBorder="1">
      <alignment/>
      <protection/>
    </xf>
    <xf numFmtId="0" fontId="74" fillId="0" borderId="10" xfId="61" applyFont="1" applyFill="1" applyBorder="1">
      <alignment/>
      <protection/>
    </xf>
    <xf numFmtId="0" fontId="37" fillId="0" borderId="10" xfId="61" applyFont="1" applyFill="1" applyBorder="1">
      <alignment/>
      <protection/>
    </xf>
    <xf numFmtId="172" fontId="75" fillId="0" borderId="28" xfId="53" applyNumberFormat="1" applyFont="1" applyFill="1" applyBorder="1" applyAlignment="1">
      <alignment horizontal="center" vertical="center"/>
      <protection/>
    </xf>
    <xf numFmtId="172" fontId="76" fillId="0" borderId="29" xfId="53" applyNumberFormat="1" applyFont="1" applyFill="1" applyBorder="1" applyAlignment="1">
      <alignment horizontal="center" vertical="center"/>
      <protection/>
    </xf>
    <xf numFmtId="172" fontId="75" fillId="0" borderId="29" xfId="53" applyNumberFormat="1" applyFont="1" applyFill="1" applyBorder="1" applyAlignment="1">
      <alignment horizontal="center" vertical="center"/>
      <protection/>
    </xf>
    <xf numFmtId="172" fontId="76" fillId="0" borderId="30" xfId="53" applyNumberFormat="1" applyFont="1" applyFill="1" applyBorder="1" applyAlignment="1">
      <alignment horizontal="center" vertical="center"/>
      <protection/>
    </xf>
    <xf numFmtId="172" fontId="76" fillId="0" borderId="13" xfId="53" applyNumberFormat="1" applyFont="1" applyFill="1" applyBorder="1" applyAlignment="1">
      <alignment horizontal="center" vertical="center"/>
      <protection/>
    </xf>
    <xf numFmtId="172" fontId="76" fillId="0" borderId="10" xfId="53" applyNumberFormat="1" applyFont="1" applyFill="1" applyBorder="1" applyAlignment="1">
      <alignment horizontal="center" vertical="center"/>
      <protection/>
    </xf>
    <xf numFmtId="172" fontId="76" fillId="0" borderId="31" xfId="53" applyNumberFormat="1" applyFont="1" applyFill="1" applyBorder="1" applyAlignment="1">
      <alignment horizontal="center" vertical="center"/>
      <protection/>
    </xf>
    <xf numFmtId="172" fontId="75" fillId="0" borderId="13" xfId="53" applyNumberFormat="1" applyFont="1" applyFill="1" applyBorder="1" applyAlignment="1">
      <alignment horizontal="center" vertical="center"/>
      <protection/>
    </xf>
    <xf numFmtId="172" fontId="75" fillId="0" borderId="10" xfId="53" applyNumberFormat="1" applyFont="1" applyFill="1" applyBorder="1" applyAlignment="1">
      <alignment horizontal="center" vertical="center"/>
      <protection/>
    </xf>
    <xf numFmtId="172" fontId="76" fillId="0" borderId="15" xfId="53" applyNumberFormat="1" applyFont="1" applyFill="1" applyBorder="1" applyAlignment="1">
      <alignment horizontal="center" vertical="center"/>
      <protection/>
    </xf>
    <xf numFmtId="172" fontId="76" fillId="0" borderId="16" xfId="53" applyNumberFormat="1" applyFont="1" applyFill="1" applyBorder="1" applyAlignment="1">
      <alignment horizontal="center" vertical="center"/>
      <protection/>
    </xf>
    <xf numFmtId="172" fontId="76" fillId="0" borderId="17" xfId="53" applyNumberFormat="1" applyFont="1" applyFill="1" applyBorder="1" applyAlignment="1">
      <alignment horizontal="center" vertical="center"/>
      <protection/>
    </xf>
    <xf numFmtId="172" fontId="75" fillId="0" borderId="26" xfId="53" applyNumberFormat="1" applyFont="1" applyFill="1" applyBorder="1" applyAlignment="1">
      <alignment horizontal="center" vertical="center"/>
      <protection/>
    </xf>
    <xf numFmtId="172" fontId="76" fillId="0" borderId="32" xfId="53" applyNumberFormat="1" applyFont="1" applyFill="1" applyBorder="1" applyAlignment="1">
      <alignment horizontal="center" vertical="center"/>
      <protection/>
    </xf>
    <xf numFmtId="172" fontId="75" fillId="0" borderId="32" xfId="53" applyNumberFormat="1" applyFont="1" applyFill="1" applyBorder="1" applyAlignment="1">
      <alignment horizontal="center" vertical="center"/>
      <protection/>
    </xf>
    <xf numFmtId="172" fontId="76" fillId="0" borderId="33" xfId="53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 wrapText="1"/>
      <protection/>
    </xf>
    <xf numFmtId="0" fontId="7" fillId="0" borderId="34" xfId="53" applyFont="1" applyBorder="1" applyAlignment="1">
      <alignment horizontal="center" vertical="center" wrapText="1"/>
      <protection/>
    </xf>
    <xf numFmtId="0" fontId="7" fillId="0" borderId="35" xfId="53" applyFont="1" applyBorder="1" applyAlignment="1">
      <alignment horizontal="center" vertical="center" wrapText="1"/>
      <protection/>
    </xf>
    <xf numFmtId="0" fontId="30" fillId="0" borderId="36" xfId="53" applyFont="1" applyFill="1" applyBorder="1" applyAlignment="1">
      <alignment horizontal="center" vertical="center" wrapText="1"/>
      <protection/>
    </xf>
    <xf numFmtId="0" fontId="30" fillId="0" borderId="37" xfId="53" applyFont="1" applyFill="1" applyBorder="1" applyAlignment="1">
      <alignment horizontal="center" vertical="center" wrapText="1"/>
      <protection/>
    </xf>
    <xf numFmtId="0" fontId="30" fillId="0" borderId="28" xfId="53" applyFont="1" applyBorder="1" applyAlignment="1">
      <alignment horizontal="center" vertical="center"/>
      <protection/>
    </xf>
    <xf numFmtId="0" fontId="30" fillId="0" borderId="29" xfId="53" applyFont="1" applyBorder="1" applyAlignment="1">
      <alignment horizontal="center" vertical="center"/>
      <protection/>
    </xf>
    <xf numFmtId="0" fontId="30" fillId="0" borderId="30" xfId="53" applyFont="1" applyBorder="1" applyAlignment="1">
      <alignment horizontal="center" vertical="center"/>
      <protection/>
    </xf>
    <xf numFmtId="0" fontId="36" fillId="0" borderId="0" xfId="60" applyFont="1" applyBorder="1" applyAlignment="1">
      <alignment horizontal="left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5" fillId="0" borderId="38" xfId="57" applyFont="1" applyBorder="1" applyAlignment="1">
      <alignment horizontal="center" vertical="center" wrapText="1"/>
      <protection/>
    </xf>
    <xf numFmtId="0" fontId="15" fillId="0" borderId="39" xfId="57" applyFont="1" applyBorder="1" applyAlignment="1">
      <alignment horizontal="center" vertical="center" wrapText="1"/>
      <protection/>
    </xf>
    <xf numFmtId="0" fontId="14" fillId="0" borderId="14" xfId="62" applyFont="1" applyBorder="1" applyAlignment="1">
      <alignment horizontal="center" vertical="center" wrapText="1"/>
      <protection/>
    </xf>
    <xf numFmtId="0" fontId="14" fillId="0" borderId="40" xfId="62" applyFont="1" applyBorder="1" applyAlignment="1">
      <alignment horizontal="center" vertical="center" wrapText="1"/>
      <protection/>
    </xf>
    <xf numFmtId="0" fontId="14" fillId="0" borderId="41" xfId="62" applyFont="1" applyBorder="1" applyAlignment="1">
      <alignment horizontal="center" vertical="center" wrapText="1"/>
      <protection/>
    </xf>
    <xf numFmtId="0" fontId="11" fillId="0" borderId="0" xfId="57" applyFont="1" applyFill="1" applyAlignment="1">
      <alignment horizontal="right" vertical="top"/>
      <protection/>
    </xf>
    <xf numFmtId="0" fontId="12" fillId="0" borderId="0" xfId="57" applyFont="1" applyAlignment="1">
      <alignment horizontal="center" vertical="top" wrapText="1"/>
      <protection/>
    </xf>
    <xf numFmtId="0" fontId="12" fillId="0" borderId="0" xfId="62" applyFont="1" applyFill="1" applyAlignment="1">
      <alignment horizontal="center" vertical="top" wrapText="1"/>
      <protection/>
    </xf>
    <xf numFmtId="0" fontId="13" fillId="0" borderId="12" xfId="62" applyFont="1" applyFill="1" applyBorder="1" applyAlignment="1">
      <alignment horizontal="center" vertical="top" wrapText="1"/>
      <protection/>
    </xf>
    <xf numFmtId="0" fontId="14" fillId="0" borderId="10" xfId="54" applyFont="1" applyFill="1" applyBorder="1" applyAlignment="1">
      <alignment horizontal="center" vertical="center" wrapText="1"/>
      <protection/>
    </xf>
    <xf numFmtId="0" fontId="14" fillId="0" borderId="38" xfId="54" applyFont="1" applyFill="1" applyBorder="1" applyAlignment="1">
      <alignment horizontal="center" vertical="center" wrapText="1"/>
      <protection/>
    </xf>
    <xf numFmtId="0" fontId="14" fillId="0" borderId="39" xfId="54" applyFont="1" applyFill="1" applyBorder="1" applyAlignment="1">
      <alignment horizontal="center" vertical="center" wrapText="1"/>
      <protection/>
    </xf>
    <xf numFmtId="1" fontId="22" fillId="0" borderId="24" xfId="55" applyNumberFormat="1" applyFont="1" applyFill="1" applyBorder="1" applyAlignment="1" applyProtection="1">
      <alignment horizontal="center" vertical="center" wrapText="1"/>
      <protection locked="0"/>
    </xf>
    <xf numFmtId="1" fontId="22" fillId="0" borderId="11" xfId="55" applyNumberFormat="1" applyFont="1" applyFill="1" applyBorder="1" applyAlignment="1" applyProtection="1">
      <alignment horizontal="center" vertical="center" wrapText="1"/>
      <protection locked="0"/>
    </xf>
    <xf numFmtId="1" fontId="22" fillId="0" borderId="42" xfId="55" applyNumberFormat="1" applyFont="1" applyFill="1" applyBorder="1" applyAlignment="1" applyProtection="1">
      <alignment horizontal="center" vertical="center" wrapText="1"/>
      <protection locked="0"/>
    </xf>
    <xf numFmtId="1" fontId="22" fillId="0" borderId="24" xfId="56" applyNumberFormat="1" applyFont="1" applyFill="1" applyBorder="1" applyAlignment="1" applyProtection="1">
      <alignment horizontal="center" vertical="center" wrapText="1"/>
      <protection/>
    </xf>
    <xf numFmtId="1" fontId="22" fillId="0" borderId="11" xfId="56" applyNumberFormat="1" applyFont="1" applyFill="1" applyBorder="1" applyAlignment="1" applyProtection="1">
      <alignment horizontal="center" vertical="center" wrapText="1"/>
      <protection/>
    </xf>
    <xf numFmtId="1" fontId="22" fillId="0" borderId="42" xfId="56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 applyAlignment="1">
      <alignment horizontal="center"/>
      <protection/>
    </xf>
    <xf numFmtId="0" fontId="3" fillId="0" borderId="0" xfId="63" applyFont="1" applyFill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19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 4" xfId="52"/>
    <cellStyle name="Обычный 4" xfId="53"/>
    <cellStyle name="Обычный 6" xfId="54"/>
    <cellStyle name="Обычный 9" xfId="55"/>
    <cellStyle name="Обычный_06" xfId="56"/>
    <cellStyle name="Обычный_4 категории вмесмте СОЦ_УРАЗЛИВІ__ТАБО_4 категорії Квота!!!_2014 рік" xfId="57"/>
    <cellStyle name="Обычный_TБЛ-12~1" xfId="58"/>
    <cellStyle name="Обычный_АктЗах_5%квот Оксана" xfId="59"/>
    <cellStyle name="Обычный_Иванова_1.03.05 2" xfId="60"/>
    <cellStyle name="Обычный_Лист1" xfId="61"/>
    <cellStyle name="Обычный_Перевірка_Молодь_до 18 років" xfId="62"/>
    <cellStyle name="Обычный_Табл. 3.15" xfId="63"/>
    <cellStyle name="Підсумок" xfId="64"/>
    <cellStyle name="Поганий" xfId="65"/>
    <cellStyle name="Примітка" xfId="66"/>
    <cellStyle name="Результат" xfId="67"/>
    <cellStyle name="Середній" xfId="68"/>
    <cellStyle name="Стиль 1" xfId="69"/>
    <cellStyle name="Текст попередження" xfId="70"/>
    <cellStyle name="Текст пояснення" xfId="71"/>
    <cellStyle name="Comma" xfId="72"/>
    <cellStyle name="Comma [0]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111;%20&#1076;&#1086;&#1082;&#1091;&#1084;&#1077;&#1085;&#1090;&#1080;\Disk_D\&#1047;&#1042;&#1030;&#1058;&#1053;&#1030;&#1057;&#1058;&#1068;\WEB-portal\2017\2.%20&#1055;&#1059;&#1041;&#1051;_&#1050;&#1040;&#1062;_&#1031;\8.%20&#1047;&#1072;&#1081;&#1085;&#1103;&#1090;_&#1089;&#1090;&#1100;%20&#1090;&#1072;%20&#1073;&#1077;&#1079;&#1088;&#1086;&#1073;_&#1090;&#1090;&#1103;%20&#1091;%20&#1089;_&#1083;&#1100;&#1089;&#1100;&#1082;_&#1081;%20&#1084;_&#1089;&#1094;&#1077;&#1074;&#1086;&#1089;&#1090;_\&#1044;&#1062;&#1047;\&#1044;&#1086;&#1076;&#1072;&#1090;&#1082;&#1080;%20+&#1077;&#1082;%20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3"/>
  <sheetViews>
    <sheetView tabSelected="1" view="pageBreakPreview" zoomScale="75" zoomScaleSheetLayoutView="75" zoomScalePageLayoutView="0" workbookViewId="0" topLeftCell="A1">
      <selection activeCell="N9" sqref="N9"/>
    </sheetView>
  </sheetViews>
  <sheetFormatPr defaultColWidth="7.8515625" defaultRowHeight="15"/>
  <cols>
    <col min="1" max="1" width="34.28125" style="49" customWidth="1"/>
    <col min="2" max="3" width="15.00390625" style="81" customWidth="1"/>
    <col min="4" max="4" width="12.421875" style="49" customWidth="1"/>
    <col min="5" max="5" width="6.7109375" style="49" customWidth="1"/>
    <col min="6" max="6" width="13.57421875" style="49" customWidth="1"/>
    <col min="7" max="7" width="7.00390625" style="49" customWidth="1"/>
    <col min="8" max="8" width="12.00390625" style="49" customWidth="1"/>
    <col min="9" max="9" width="6.7109375" style="49" customWidth="1"/>
    <col min="10" max="10" width="13.00390625" style="49" customWidth="1"/>
    <col min="11" max="11" width="6.57421875" style="49" customWidth="1"/>
    <col min="12" max="16384" width="7.8515625" style="49" customWidth="1"/>
  </cols>
  <sheetData>
    <row r="1" spans="1:11" ht="51.75" customHeight="1">
      <c r="A1" s="103" t="s">
        <v>68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0" ht="12" customHeight="1" thickBot="1">
      <c r="A2" s="50"/>
      <c r="B2" s="51"/>
      <c r="C2" s="51"/>
      <c r="D2" s="52"/>
      <c r="E2" s="52"/>
      <c r="F2" s="53"/>
      <c r="G2" s="53"/>
      <c r="H2" s="53"/>
      <c r="I2" s="53"/>
      <c r="J2" s="53"/>
    </row>
    <row r="3" spans="1:11" s="54" customFormat="1" ht="44.25" customHeight="1" thickTop="1">
      <c r="A3" s="104"/>
      <c r="B3" s="106" t="s">
        <v>56</v>
      </c>
      <c r="C3" s="107"/>
      <c r="D3" s="108" t="s">
        <v>57</v>
      </c>
      <c r="E3" s="109"/>
      <c r="F3" s="109"/>
      <c r="G3" s="110"/>
      <c r="H3" s="108" t="s">
        <v>58</v>
      </c>
      <c r="I3" s="109"/>
      <c r="J3" s="109"/>
      <c r="K3" s="110"/>
    </row>
    <row r="4" spans="1:11" s="54" customFormat="1" ht="40.5" customHeight="1" thickBot="1">
      <c r="A4" s="105"/>
      <c r="B4" s="55" t="s">
        <v>69</v>
      </c>
      <c r="C4" s="56" t="s">
        <v>70</v>
      </c>
      <c r="D4" s="57" t="s">
        <v>69</v>
      </c>
      <c r="E4" s="58" t="s">
        <v>59</v>
      </c>
      <c r="F4" s="59" t="s">
        <v>70</v>
      </c>
      <c r="G4" s="60" t="s">
        <v>59</v>
      </c>
      <c r="H4" s="57" t="s">
        <v>69</v>
      </c>
      <c r="I4" s="58" t="s">
        <v>59</v>
      </c>
      <c r="J4" s="59" t="s">
        <v>70</v>
      </c>
      <c r="K4" s="60" t="s">
        <v>59</v>
      </c>
    </row>
    <row r="5" spans="1:11" s="54" customFormat="1" ht="65.25" customHeight="1" thickTop="1">
      <c r="A5" s="61" t="s">
        <v>71</v>
      </c>
      <c r="B5" s="62">
        <v>1136.6</v>
      </c>
      <c r="C5" s="63">
        <v>1139.9</v>
      </c>
      <c r="D5" s="87">
        <v>722.8</v>
      </c>
      <c r="E5" s="88">
        <f>ROUND(D5/B5*100,1)</f>
        <v>63.6</v>
      </c>
      <c r="F5" s="89">
        <v>729</v>
      </c>
      <c r="G5" s="90">
        <f>ROUND(F5/C5*100,1)</f>
        <v>64</v>
      </c>
      <c r="H5" s="87">
        <v>413.8</v>
      </c>
      <c r="I5" s="88">
        <f>100-E5</f>
        <v>36.4</v>
      </c>
      <c r="J5" s="89">
        <v>410.9</v>
      </c>
      <c r="K5" s="90">
        <f>100-G5</f>
        <v>36</v>
      </c>
    </row>
    <row r="6" spans="1:11" s="54" customFormat="1" ht="49.5" customHeight="1">
      <c r="A6" s="64" t="s">
        <v>72</v>
      </c>
      <c r="B6" s="65">
        <v>60.8</v>
      </c>
      <c r="C6" s="66">
        <v>61.1</v>
      </c>
      <c r="D6" s="91">
        <v>62.6</v>
      </c>
      <c r="E6" s="92" t="s">
        <v>60</v>
      </c>
      <c r="F6" s="92">
        <v>63.3</v>
      </c>
      <c r="G6" s="93" t="s">
        <v>60</v>
      </c>
      <c r="H6" s="91">
        <v>57.9</v>
      </c>
      <c r="I6" s="92" t="s">
        <v>61</v>
      </c>
      <c r="J6" s="92">
        <v>57.4</v>
      </c>
      <c r="K6" s="93" t="s">
        <v>60</v>
      </c>
    </row>
    <row r="7" spans="1:11" s="54" customFormat="1" ht="54" customHeight="1">
      <c r="A7" s="67" t="s">
        <v>62</v>
      </c>
      <c r="B7" s="68">
        <v>1050.8</v>
      </c>
      <c r="C7" s="69">
        <v>1061.2</v>
      </c>
      <c r="D7" s="94">
        <v>666.1</v>
      </c>
      <c r="E7" s="92">
        <f>ROUND(D7/B7*100,1)</f>
        <v>63.4</v>
      </c>
      <c r="F7" s="95">
        <v>678.8</v>
      </c>
      <c r="G7" s="93">
        <f>ROUND(F7/C7*100,1)</f>
        <v>64</v>
      </c>
      <c r="H7" s="94">
        <v>384.7</v>
      </c>
      <c r="I7" s="92">
        <f>100-E7</f>
        <v>36.6</v>
      </c>
      <c r="J7" s="95">
        <v>382.4</v>
      </c>
      <c r="K7" s="93">
        <f>100-G7</f>
        <v>36</v>
      </c>
    </row>
    <row r="8" spans="1:11" s="54" customFormat="1" ht="37.5" customHeight="1">
      <c r="A8" s="70" t="s">
        <v>63</v>
      </c>
      <c r="B8" s="65">
        <v>56.2</v>
      </c>
      <c r="C8" s="66">
        <v>56.8</v>
      </c>
      <c r="D8" s="91">
        <v>57.7</v>
      </c>
      <c r="E8" s="92" t="s">
        <v>60</v>
      </c>
      <c r="F8" s="92">
        <v>59</v>
      </c>
      <c r="G8" s="93" t="s">
        <v>60</v>
      </c>
      <c r="H8" s="91">
        <v>53.8</v>
      </c>
      <c r="I8" s="92" t="s">
        <v>60</v>
      </c>
      <c r="J8" s="92">
        <v>53.4</v>
      </c>
      <c r="K8" s="93" t="s">
        <v>60</v>
      </c>
    </row>
    <row r="9" spans="1:11" s="54" customFormat="1" ht="68.25" customHeight="1">
      <c r="A9" s="67" t="s">
        <v>64</v>
      </c>
      <c r="B9" s="68">
        <v>85.8</v>
      </c>
      <c r="C9" s="69">
        <v>78.7</v>
      </c>
      <c r="D9" s="94">
        <v>56.7</v>
      </c>
      <c r="E9" s="92">
        <f>ROUND(D9/B9*100,1)</f>
        <v>66.1</v>
      </c>
      <c r="F9" s="95">
        <v>50.2</v>
      </c>
      <c r="G9" s="93">
        <f>ROUND(F9/C9*100,1)</f>
        <v>63.8</v>
      </c>
      <c r="H9" s="94">
        <v>29.1</v>
      </c>
      <c r="I9" s="92">
        <f>100-E9</f>
        <v>33.900000000000006</v>
      </c>
      <c r="J9" s="95">
        <v>28.5</v>
      </c>
      <c r="K9" s="93">
        <f>100-G9</f>
        <v>36.2</v>
      </c>
    </row>
    <row r="10" spans="1:11" s="54" customFormat="1" ht="48.75" customHeight="1" thickBot="1">
      <c r="A10" s="71" t="s">
        <v>65</v>
      </c>
      <c r="B10" s="72">
        <v>7.5</v>
      </c>
      <c r="C10" s="73">
        <v>6.9</v>
      </c>
      <c r="D10" s="96">
        <v>7.8</v>
      </c>
      <c r="E10" s="97" t="s">
        <v>60</v>
      </c>
      <c r="F10" s="97">
        <v>6.9</v>
      </c>
      <c r="G10" s="98" t="s">
        <v>60</v>
      </c>
      <c r="H10" s="96">
        <v>7</v>
      </c>
      <c r="I10" s="97" t="s">
        <v>60</v>
      </c>
      <c r="J10" s="97">
        <v>6.9</v>
      </c>
      <c r="K10" s="98" t="s">
        <v>60</v>
      </c>
    </row>
    <row r="11" spans="1:11" s="54" customFormat="1" ht="57.75" customHeight="1" thickBot="1" thickTop="1">
      <c r="A11" s="74" t="s">
        <v>73</v>
      </c>
      <c r="B11" s="75">
        <v>733.6</v>
      </c>
      <c r="C11" s="76">
        <v>726.8</v>
      </c>
      <c r="D11" s="99">
        <v>432.3</v>
      </c>
      <c r="E11" s="100">
        <f>ROUND(D11/B11*100,1)</f>
        <v>58.9</v>
      </c>
      <c r="F11" s="101">
        <v>421.9</v>
      </c>
      <c r="G11" s="102">
        <f>ROUND(F11/C11*100,1)</f>
        <v>58</v>
      </c>
      <c r="H11" s="99">
        <v>301.3</v>
      </c>
      <c r="I11" s="100">
        <f>ROUND(H11/B11*100,1)</f>
        <v>41.1</v>
      </c>
      <c r="J11" s="101">
        <v>304.9</v>
      </c>
      <c r="K11" s="102">
        <f>100-I11</f>
        <v>58.9</v>
      </c>
    </row>
    <row r="12" spans="1:10" s="77" customFormat="1" ht="26.25" customHeight="1" thickTop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</row>
    <row r="13" spans="1:10" s="79" customFormat="1" ht="13.5">
      <c r="A13" s="78"/>
      <c r="B13" s="78"/>
      <c r="C13" s="78"/>
      <c r="D13" s="78"/>
      <c r="E13" s="78"/>
      <c r="F13" s="78"/>
      <c r="G13" s="78"/>
      <c r="H13" s="78"/>
      <c r="I13" s="78"/>
      <c r="J13" s="78"/>
    </row>
    <row r="14" ht="13.5">
      <c r="A14" s="80"/>
    </row>
    <row r="15" ht="13.5">
      <c r="A15" s="80"/>
    </row>
    <row r="16" ht="13.5">
      <c r="A16" s="80"/>
    </row>
    <row r="17" ht="13.5">
      <c r="A17" s="80"/>
    </row>
    <row r="18" ht="13.5">
      <c r="A18" s="80"/>
    </row>
    <row r="19" ht="13.5">
      <c r="A19" s="80"/>
    </row>
    <row r="20" ht="13.5">
      <c r="A20" s="80"/>
    </row>
    <row r="21" ht="13.5">
      <c r="A21" s="80"/>
    </row>
    <row r="22" ht="13.5">
      <c r="A22" s="80"/>
    </row>
    <row r="23" ht="13.5">
      <c r="A23" s="80"/>
    </row>
  </sheetData>
  <sheetProtection/>
  <mergeCells count="6">
    <mergeCell ref="A1:K1"/>
    <mergeCell ref="A3:A4"/>
    <mergeCell ref="B3:C3"/>
    <mergeCell ref="D3:G3"/>
    <mergeCell ref="H3:K3"/>
    <mergeCell ref="A12:J12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"/>
  <sheetViews>
    <sheetView view="pageBreakPreview" zoomScale="74" zoomScaleNormal="50" zoomScaleSheetLayoutView="74" zoomScalePageLayoutView="0" workbookViewId="0" topLeftCell="A2">
      <selection activeCell="H14" sqref="H14"/>
    </sheetView>
  </sheetViews>
  <sheetFormatPr defaultColWidth="8.00390625" defaultRowHeight="15"/>
  <cols>
    <col min="1" max="1" width="74.57421875" style="1" customWidth="1"/>
    <col min="2" max="2" width="16.421875" style="1" customWidth="1"/>
    <col min="3" max="3" width="17.28125" style="16" customWidth="1"/>
    <col min="4" max="4" width="13.00390625" style="16" customWidth="1"/>
    <col min="5" max="5" width="17.140625" style="16" customWidth="1"/>
    <col min="6" max="6" width="12.7109375" style="1" customWidth="1"/>
    <col min="7" max="16384" width="8.00390625" style="1" customWidth="1"/>
  </cols>
  <sheetData>
    <row r="1" spans="3:6" ht="8.25" customHeight="1">
      <c r="C1" s="118"/>
      <c r="D1" s="118"/>
      <c r="E1" s="118"/>
      <c r="F1" s="118"/>
    </row>
    <row r="2" spans="1:6" ht="27" customHeight="1">
      <c r="A2" s="119" t="s">
        <v>67</v>
      </c>
      <c r="B2" s="119"/>
      <c r="C2" s="119"/>
      <c r="D2" s="119"/>
      <c r="E2" s="119"/>
      <c r="F2" s="119"/>
    </row>
    <row r="3" spans="1:6" ht="28.5" customHeight="1">
      <c r="A3" s="120" t="s">
        <v>75</v>
      </c>
      <c r="B3" s="120"/>
      <c r="C3" s="120"/>
      <c r="D3" s="120"/>
      <c r="E3" s="120"/>
      <c r="F3" s="120"/>
    </row>
    <row r="4" spans="1:6" s="2" customFormat="1" ht="33.75" customHeight="1">
      <c r="A4" s="121" t="s">
        <v>21</v>
      </c>
      <c r="B4" s="121"/>
      <c r="C4" s="121"/>
      <c r="D4" s="121"/>
      <c r="E4" s="121"/>
      <c r="F4" s="48" t="s">
        <v>28</v>
      </c>
    </row>
    <row r="5" spans="1:6" s="2" customFormat="1" ht="42.75" customHeight="1">
      <c r="A5" s="122" t="s">
        <v>0</v>
      </c>
      <c r="B5" s="123" t="s">
        <v>1</v>
      </c>
      <c r="C5" s="112" t="s">
        <v>2</v>
      </c>
      <c r="D5" s="113" t="s">
        <v>3</v>
      </c>
      <c r="E5" s="112" t="s">
        <v>4</v>
      </c>
      <c r="F5" s="113" t="s">
        <v>5</v>
      </c>
    </row>
    <row r="6" spans="1:6" s="2" customFormat="1" ht="37.5" customHeight="1">
      <c r="A6" s="122"/>
      <c r="B6" s="124"/>
      <c r="C6" s="112" t="s">
        <v>2</v>
      </c>
      <c r="D6" s="114"/>
      <c r="E6" s="112" t="s">
        <v>4</v>
      </c>
      <c r="F6" s="114"/>
    </row>
    <row r="7" spans="1:6" s="5" customFormat="1" ht="18.75" customHeight="1">
      <c r="A7" s="3" t="s">
        <v>6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22</v>
      </c>
      <c r="B8" s="44">
        <v>35008</v>
      </c>
      <c r="C8" s="46">
        <f>B8-E8</f>
        <v>20700</v>
      </c>
      <c r="D8" s="7">
        <f>100-F8</f>
        <v>59.1</v>
      </c>
      <c r="E8" s="45">
        <v>14308</v>
      </c>
      <c r="F8" s="8">
        <f>ROUND(E8/B8*100,1)</f>
        <v>40.9</v>
      </c>
    </row>
    <row r="9" spans="1:8" s="2" customFormat="1" ht="61.5" customHeight="1">
      <c r="A9" s="9" t="s">
        <v>23</v>
      </c>
      <c r="B9" s="44">
        <v>35621</v>
      </c>
      <c r="C9" s="46">
        <f aca="true" t="shared" si="0" ref="C9:C15">B9-E9</f>
        <v>20831</v>
      </c>
      <c r="D9" s="7">
        <f>100-F9</f>
        <v>58.5</v>
      </c>
      <c r="E9" s="45">
        <v>14790</v>
      </c>
      <c r="F9" s="8">
        <f>ROUND(E9/B9*100,1)</f>
        <v>41.5</v>
      </c>
      <c r="H9" s="10"/>
    </row>
    <row r="10" spans="1:10" s="2" customFormat="1" ht="45" customHeight="1">
      <c r="A10" s="11" t="s">
        <v>24</v>
      </c>
      <c r="B10" s="44">
        <v>6581</v>
      </c>
      <c r="C10" s="46">
        <f t="shared" si="0"/>
        <v>3662</v>
      </c>
      <c r="D10" s="7">
        <f>100-F10</f>
        <v>55.6</v>
      </c>
      <c r="E10" s="45">
        <v>2919</v>
      </c>
      <c r="F10" s="8">
        <f>ROUND(E10/B10*100,1)</f>
        <v>44.4</v>
      </c>
      <c r="J10" s="10"/>
    </row>
    <row r="11" spans="1:6" s="2" customFormat="1" ht="63" customHeight="1">
      <c r="A11" s="11" t="s">
        <v>25</v>
      </c>
      <c r="B11" s="44">
        <v>3850</v>
      </c>
      <c r="C11" s="46">
        <f t="shared" si="0"/>
        <v>1802</v>
      </c>
      <c r="D11" s="7">
        <f>100-F11</f>
        <v>46.8</v>
      </c>
      <c r="E11" s="45">
        <v>2048</v>
      </c>
      <c r="F11" s="8">
        <f>ROUND(E11/B11*100,1)</f>
        <v>53.2</v>
      </c>
    </row>
    <row r="12" spans="1:7" s="2" customFormat="1" ht="67.5" customHeight="1">
      <c r="A12" s="11" t="s">
        <v>26</v>
      </c>
      <c r="B12" s="44">
        <v>32498</v>
      </c>
      <c r="C12" s="46">
        <f t="shared" si="0"/>
        <v>19099</v>
      </c>
      <c r="D12" s="7">
        <f>100-F12</f>
        <v>58.8</v>
      </c>
      <c r="E12" s="45">
        <v>13399</v>
      </c>
      <c r="F12" s="8">
        <f>ROUND(E12/B12*100,1)</f>
        <v>41.2</v>
      </c>
      <c r="G12" s="10"/>
    </row>
    <row r="13" spans="1:7" s="2" customFormat="1" ht="27" customHeight="1">
      <c r="A13" s="11"/>
      <c r="B13" s="115" t="s">
        <v>76</v>
      </c>
      <c r="C13" s="116"/>
      <c r="D13" s="116"/>
      <c r="E13" s="116"/>
      <c r="F13" s="117"/>
      <c r="G13" s="10"/>
    </row>
    <row r="14" spans="1:7" s="2" customFormat="1" ht="51.75" customHeight="1">
      <c r="A14" s="12" t="s">
        <v>7</v>
      </c>
      <c r="B14" s="44">
        <v>12509</v>
      </c>
      <c r="C14" s="47">
        <f t="shared" si="0"/>
        <v>7115</v>
      </c>
      <c r="D14" s="13">
        <f>100-F14</f>
        <v>56.9</v>
      </c>
      <c r="E14" s="47">
        <v>5394</v>
      </c>
      <c r="F14" s="14">
        <f>ROUND(E14/B14*100,1)</f>
        <v>43.1</v>
      </c>
      <c r="G14" s="10"/>
    </row>
    <row r="15" spans="1:6" s="2" customFormat="1" ht="39.75" customHeight="1">
      <c r="A15" s="12" t="s">
        <v>27</v>
      </c>
      <c r="B15" s="44">
        <v>10680</v>
      </c>
      <c r="C15" s="47">
        <f t="shared" si="0"/>
        <v>5971</v>
      </c>
      <c r="D15" s="13">
        <f>100-F15</f>
        <v>55.9</v>
      </c>
      <c r="E15" s="47">
        <v>4709</v>
      </c>
      <c r="F15" s="14">
        <f>ROUND(E15/B15*100,1)</f>
        <v>44.1</v>
      </c>
    </row>
    <row r="16" spans="1:6" s="2" customFormat="1" ht="15.75" customHeight="1">
      <c r="A16" s="1"/>
      <c r="B16" s="1"/>
      <c r="C16" s="15"/>
      <c r="D16" s="15"/>
      <c r="E16" s="15"/>
      <c r="F16" s="1"/>
    </row>
    <row r="17" ht="15" customHeight="1">
      <c r="E17" s="15"/>
    </row>
  </sheetData>
  <sheetProtection/>
  <mergeCells count="11">
    <mergeCell ref="B5:B6"/>
    <mergeCell ref="C5:C6"/>
    <mergeCell ref="D5:D6"/>
    <mergeCell ref="E5:E6"/>
    <mergeCell ref="F5:F6"/>
    <mergeCell ref="B13:F13"/>
    <mergeCell ref="C1:F1"/>
    <mergeCell ref="A2:F2"/>
    <mergeCell ref="A3:F3"/>
    <mergeCell ref="A4:E4"/>
    <mergeCell ref="A5:A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89"/>
  <sheetViews>
    <sheetView view="pageBreakPreview" zoomScale="70" zoomScaleSheetLayoutView="70" zoomScalePageLayoutView="0" workbookViewId="0" topLeftCell="A1">
      <pane xSplit="1" ySplit="7" topLeftCell="B24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C23" sqref="C23"/>
    </sheetView>
  </sheetViews>
  <sheetFormatPr defaultColWidth="9.140625" defaultRowHeight="15"/>
  <cols>
    <col min="1" max="1" width="29.00390625" style="39" customWidth="1"/>
    <col min="2" max="2" width="10.8515625" style="39" customWidth="1"/>
    <col min="3" max="3" width="9.7109375" style="39" customWidth="1"/>
    <col min="4" max="4" width="10.8515625" style="39" customWidth="1"/>
    <col min="5" max="5" width="10.00390625" style="39" customWidth="1"/>
    <col min="6" max="6" width="9.7109375" style="39" customWidth="1"/>
    <col min="7" max="7" width="10.8515625" style="39" customWidth="1"/>
    <col min="8" max="8" width="9.28125" style="39" customWidth="1"/>
    <col min="9" max="9" width="9.7109375" style="39" customWidth="1"/>
    <col min="10" max="10" width="10.57421875" style="39" customWidth="1"/>
    <col min="11" max="11" width="9.140625" style="39" customWidth="1"/>
    <col min="12" max="12" width="9.57421875" style="39" customWidth="1"/>
    <col min="13" max="13" width="10.7109375" style="39" customWidth="1"/>
    <col min="14" max="14" width="11.421875" style="39" customWidth="1"/>
    <col min="15" max="15" width="9.7109375" style="39" customWidth="1"/>
    <col min="16" max="16" width="13.57421875" style="39" customWidth="1"/>
    <col min="17" max="17" width="13.140625" style="39" customWidth="1"/>
    <col min="18" max="18" width="16.28125" style="39" customWidth="1"/>
    <col min="19" max="19" width="15.8515625" style="39" customWidth="1"/>
    <col min="20" max="20" width="13.8515625" style="39" customWidth="1"/>
    <col min="21" max="21" width="16.421875" style="39" customWidth="1"/>
    <col min="22" max="22" width="15.8515625" style="39" customWidth="1"/>
    <col min="23" max="16384" width="9.140625" style="39" customWidth="1"/>
  </cols>
  <sheetData>
    <row r="1" spans="2:22" s="17" customFormat="1" ht="25.5" customHeight="1">
      <c r="B1" s="132" t="s">
        <v>35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8"/>
      <c r="Q1" s="18"/>
      <c r="R1" s="18"/>
      <c r="S1" s="18"/>
      <c r="T1" s="18"/>
      <c r="U1" s="18"/>
      <c r="V1" s="18"/>
    </row>
    <row r="2" spans="2:22" s="17" customFormat="1" ht="23.25" customHeight="1">
      <c r="B2" s="132" t="s">
        <v>74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8"/>
      <c r="R2" s="18"/>
      <c r="S2" s="18"/>
      <c r="T2" s="18"/>
      <c r="U2" s="18"/>
      <c r="V2" s="18"/>
    </row>
    <row r="3" spans="2:22" s="17" customFormat="1" ht="18.75" customHeight="1">
      <c r="B3" s="131" t="s">
        <v>36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9"/>
      <c r="Q3" s="19"/>
      <c r="R3" s="19"/>
      <c r="S3" s="19"/>
      <c r="T3" s="19"/>
      <c r="U3" s="19"/>
      <c r="V3" s="19"/>
    </row>
    <row r="4" spans="1:21" s="21" customFormat="1" ht="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2" s="22" customFormat="1" ht="51" customHeight="1">
      <c r="A5" s="133"/>
      <c r="B5" s="134" t="s">
        <v>8</v>
      </c>
      <c r="C5" s="134"/>
      <c r="D5" s="134"/>
      <c r="E5" s="134" t="s">
        <v>17</v>
      </c>
      <c r="F5" s="134"/>
      <c r="G5" s="134"/>
      <c r="H5" s="134" t="s">
        <v>9</v>
      </c>
      <c r="I5" s="134"/>
      <c r="J5" s="134"/>
      <c r="K5" s="135" t="s">
        <v>10</v>
      </c>
      <c r="L5" s="135"/>
      <c r="M5" s="135"/>
      <c r="N5" s="135" t="s">
        <v>11</v>
      </c>
      <c r="O5" s="135"/>
      <c r="P5" s="135"/>
      <c r="Q5" s="125" t="s">
        <v>12</v>
      </c>
      <c r="R5" s="126"/>
      <c r="S5" s="127"/>
      <c r="T5" s="128" t="s">
        <v>13</v>
      </c>
      <c r="U5" s="129"/>
      <c r="V5" s="130"/>
    </row>
    <row r="6" spans="1:22" s="25" customFormat="1" ht="49.5" customHeight="1">
      <c r="A6" s="133"/>
      <c r="B6" s="23" t="s">
        <v>1</v>
      </c>
      <c r="C6" s="24" t="s">
        <v>14</v>
      </c>
      <c r="D6" s="24" t="s">
        <v>15</v>
      </c>
      <c r="E6" s="23" t="s">
        <v>1</v>
      </c>
      <c r="F6" s="24" t="s">
        <v>14</v>
      </c>
      <c r="G6" s="24" t="s">
        <v>15</v>
      </c>
      <c r="H6" s="24" t="s">
        <v>1</v>
      </c>
      <c r="I6" s="24" t="s">
        <v>14</v>
      </c>
      <c r="J6" s="24" t="s">
        <v>15</v>
      </c>
      <c r="K6" s="24" t="s">
        <v>1</v>
      </c>
      <c r="L6" s="24" t="s">
        <v>14</v>
      </c>
      <c r="M6" s="24" t="s">
        <v>15</v>
      </c>
      <c r="N6" s="23" t="s">
        <v>1</v>
      </c>
      <c r="O6" s="24" t="s">
        <v>14</v>
      </c>
      <c r="P6" s="24" t="s">
        <v>15</v>
      </c>
      <c r="Q6" s="23" t="s">
        <v>1</v>
      </c>
      <c r="R6" s="24" t="s">
        <v>14</v>
      </c>
      <c r="S6" s="24" t="s">
        <v>15</v>
      </c>
      <c r="T6" s="23" t="s">
        <v>1</v>
      </c>
      <c r="U6" s="24" t="s">
        <v>14</v>
      </c>
      <c r="V6" s="24" t="s">
        <v>15</v>
      </c>
    </row>
    <row r="7" spans="1:22" s="27" customFormat="1" ht="11.25" customHeight="1">
      <c r="A7" s="26" t="s">
        <v>16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  <c r="O7" s="26">
        <v>14</v>
      </c>
      <c r="P7" s="26">
        <v>15</v>
      </c>
      <c r="Q7" s="26">
        <v>16</v>
      </c>
      <c r="R7" s="26">
        <v>17</v>
      </c>
      <c r="S7" s="26">
        <v>18</v>
      </c>
      <c r="T7" s="26">
        <v>19</v>
      </c>
      <c r="U7" s="26">
        <v>20</v>
      </c>
      <c r="V7" s="26">
        <v>21</v>
      </c>
    </row>
    <row r="8" spans="1:22" s="33" customFormat="1" ht="25.5" customHeight="1">
      <c r="A8" s="42" t="s">
        <v>20</v>
      </c>
      <c r="B8" s="28">
        <v>35008</v>
      </c>
      <c r="C8" s="29">
        <v>59.129341864716636</v>
      </c>
      <c r="D8" s="29">
        <v>40.870658135283364</v>
      </c>
      <c r="E8" s="30">
        <v>35621</v>
      </c>
      <c r="F8" s="29">
        <v>58.479548580893294</v>
      </c>
      <c r="G8" s="29">
        <v>41.520451419106706</v>
      </c>
      <c r="H8" s="30">
        <v>6581</v>
      </c>
      <c r="I8" s="29">
        <v>55.64503874791065</v>
      </c>
      <c r="J8" s="29">
        <v>44.354961252089346</v>
      </c>
      <c r="K8" s="30">
        <v>3850</v>
      </c>
      <c r="L8" s="29">
        <v>46.8051948051948</v>
      </c>
      <c r="M8" s="29">
        <v>53.1948051948052</v>
      </c>
      <c r="N8" s="30">
        <v>32498</v>
      </c>
      <c r="O8" s="29">
        <v>58.76977044741215</v>
      </c>
      <c r="P8" s="29">
        <v>41.23022955258785</v>
      </c>
      <c r="Q8" s="31">
        <v>12509</v>
      </c>
      <c r="R8" s="32">
        <v>56.87904708609801</v>
      </c>
      <c r="S8" s="32">
        <v>43.12095291390199</v>
      </c>
      <c r="T8" s="31">
        <v>10680</v>
      </c>
      <c r="U8" s="32">
        <v>55.90823970037453</v>
      </c>
      <c r="V8" s="32">
        <v>44.09176029962546</v>
      </c>
    </row>
    <row r="9" spans="1:22" s="37" customFormat="1" ht="18.75" customHeight="1">
      <c r="A9" s="82" t="s">
        <v>18</v>
      </c>
      <c r="B9" s="34">
        <v>7674</v>
      </c>
      <c r="C9" s="29">
        <v>88.31118060985145</v>
      </c>
      <c r="D9" s="29">
        <v>11.688819390148554</v>
      </c>
      <c r="E9" s="35">
        <v>5357</v>
      </c>
      <c r="F9" s="29">
        <v>81.25816688445026</v>
      </c>
      <c r="G9" s="29">
        <v>18.741833115549746</v>
      </c>
      <c r="H9" s="35">
        <v>1087</v>
      </c>
      <c r="I9" s="29">
        <v>87.672493100276</v>
      </c>
      <c r="J9" s="29">
        <v>12.32750689972401</v>
      </c>
      <c r="K9" s="35">
        <v>375</v>
      </c>
      <c r="L9" s="29">
        <v>91.2</v>
      </c>
      <c r="M9" s="29">
        <v>8.799999999999999</v>
      </c>
      <c r="N9" s="35">
        <v>6704</v>
      </c>
      <c r="O9" s="29">
        <v>88.38007159904535</v>
      </c>
      <c r="P9" s="29">
        <v>11.619928400954654</v>
      </c>
      <c r="Q9" s="36">
        <v>2925</v>
      </c>
      <c r="R9" s="32">
        <v>87.93162393162393</v>
      </c>
      <c r="S9" s="32">
        <v>12.068376068376068</v>
      </c>
      <c r="T9" s="36">
        <v>2502</v>
      </c>
      <c r="U9" s="32">
        <v>87.56994404476418</v>
      </c>
      <c r="V9" s="32">
        <v>12.430055955235812</v>
      </c>
    </row>
    <row r="10" spans="1:22" s="38" customFormat="1" ht="18.75" customHeight="1">
      <c r="A10" s="83" t="s">
        <v>37</v>
      </c>
      <c r="B10" s="34">
        <v>1107</v>
      </c>
      <c r="C10" s="29">
        <v>84.28184281842819</v>
      </c>
      <c r="D10" s="29">
        <v>15.718157181571815</v>
      </c>
      <c r="E10" s="35">
        <v>1173</v>
      </c>
      <c r="F10" s="29">
        <v>78.3461210571185</v>
      </c>
      <c r="G10" s="29">
        <v>21.653878942881498</v>
      </c>
      <c r="H10" s="35">
        <v>190</v>
      </c>
      <c r="I10" s="29">
        <v>84.73684210526315</v>
      </c>
      <c r="J10" s="29">
        <v>15.263157894736842</v>
      </c>
      <c r="K10" s="35">
        <v>61</v>
      </c>
      <c r="L10" s="29">
        <v>85.24590163934425</v>
      </c>
      <c r="M10" s="29">
        <v>14.754098360655737</v>
      </c>
      <c r="N10" s="35">
        <v>1074</v>
      </c>
      <c r="O10" s="29">
        <v>84.07821229050279</v>
      </c>
      <c r="P10" s="29">
        <v>15.921787709497206</v>
      </c>
      <c r="Q10" s="36">
        <v>374</v>
      </c>
      <c r="R10" s="32">
        <v>86.89839572192514</v>
      </c>
      <c r="S10" s="32">
        <v>13.101604278074866</v>
      </c>
      <c r="T10" s="36">
        <v>297</v>
      </c>
      <c r="U10" s="32">
        <v>85.85858585858585</v>
      </c>
      <c r="V10" s="32">
        <v>14.14141414141414</v>
      </c>
    </row>
    <row r="11" spans="1:22" s="37" customFormat="1" ht="18.75" customHeight="1">
      <c r="A11" s="83" t="s">
        <v>47</v>
      </c>
      <c r="B11" s="34">
        <v>182</v>
      </c>
      <c r="C11" s="29">
        <v>39.56043956043956</v>
      </c>
      <c r="D11" s="29">
        <v>60.43956043956044</v>
      </c>
      <c r="E11" s="35">
        <v>264</v>
      </c>
      <c r="F11" s="29">
        <v>35.984848484848484</v>
      </c>
      <c r="G11" s="29">
        <v>64.01515151515152</v>
      </c>
      <c r="H11" s="35">
        <v>13</v>
      </c>
      <c r="I11" s="29">
        <v>38.46153846153847</v>
      </c>
      <c r="J11" s="29">
        <v>61.53846153846154</v>
      </c>
      <c r="K11" s="35">
        <v>8</v>
      </c>
      <c r="L11" s="29">
        <v>25</v>
      </c>
      <c r="M11" s="29">
        <v>75</v>
      </c>
      <c r="N11" s="35">
        <v>176</v>
      </c>
      <c r="O11" s="29">
        <v>40.340909090909086</v>
      </c>
      <c r="P11" s="29">
        <v>59.65909090909091</v>
      </c>
      <c r="Q11" s="36">
        <v>72</v>
      </c>
      <c r="R11" s="32">
        <v>29.166666666666668</v>
      </c>
      <c r="S11" s="32">
        <v>70.83333333333334</v>
      </c>
      <c r="T11" s="36">
        <v>63</v>
      </c>
      <c r="U11" s="32">
        <v>30.158730158730158</v>
      </c>
      <c r="V11" s="32">
        <v>69.84126984126983</v>
      </c>
    </row>
    <row r="12" spans="1:22" s="37" customFormat="1" ht="18.75" customHeight="1">
      <c r="A12" s="83" t="s">
        <v>38</v>
      </c>
      <c r="B12" s="34">
        <v>767</v>
      </c>
      <c r="C12" s="29">
        <v>80.57366362451108</v>
      </c>
      <c r="D12" s="29">
        <v>19.426336375488916</v>
      </c>
      <c r="E12" s="35">
        <v>693</v>
      </c>
      <c r="F12" s="29">
        <v>76.91197691197691</v>
      </c>
      <c r="G12" s="29">
        <v>23.08802308802309</v>
      </c>
      <c r="H12" s="35">
        <v>177</v>
      </c>
      <c r="I12" s="29">
        <v>79.09604519774011</v>
      </c>
      <c r="J12" s="29">
        <v>20.903954802259886</v>
      </c>
      <c r="K12" s="35">
        <v>27</v>
      </c>
      <c r="L12" s="29">
        <v>74.07407407407408</v>
      </c>
      <c r="M12" s="29">
        <v>25.925925925925924</v>
      </c>
      <c r="N12" s="35">
        <v>736</v>
      </c>
      <c r="O12" s="29">
        <v>80.29891304347827</v>
      </c>
      <c r="P12" s="29">
        <v>19.70108695652174</v>
      </c>
      <c r="Q12" s="36">
        <v>218</v>
      </c>
      <c r="R12" s="32">
        <v>78.44036697247707</v>
      </c>
      <c r="S12" s="32">
        <v>21.55963302752294</v>
      </c>
      <c r="T12" s="36">
        <v>172</v>
      </c>
      <c r="U12" s="32">
        <v>77.90697674418605</v>
      </c>
      <c r="V12" s="32">
        <v>22.093023255813954</v>
      </c>
    </row>
    <row r="13" spans="1:22" s="37" customFormat="1" ht="18.75" customHeight="1">
      <c r="A13" s="83" t="s">
        <v>39</v>
      </c>
      <c r="B13" s="34">
        <v>940</v>
      </c>
      <c r="C13" s="29">
        <v>77.34042553191489</v>
      </c>
      <c r="D13" s="29">
        <v>22.659574468085104</v>
      </c>
      <c r="E13" s="35">
        <v>1184</v>
      </c>
      <c r="F13" s="29">
        <v>67.14527027027027</v>
      </c>
      <c r="G13" s="29">
        <v>32.85472972972973</v>
      </c>
      <c r="H13" s="35">
        <v>267</v>
      </c>
      <c r="I13" s="29">
        <v>82.02247191011236</v>
      </c>
      <c r="J13" s="29">
        <v>17.97752808988764</v>
      </c>
      <c r="K13" s="35">
        <v>218</v>
      </c>
      <c r="L13" s="29">
        <v>83.4862385321101</v>
      </c>
      <c r="M13" s="29">
        <v>16.51376146788991</v>
      </c>
      <c r="N13" s="35">
        <v>895</v>
      </c>
      <c r="O13" s="29">
        <v>77.43016759776536</v>
      </c>
      <c r="P13" s="29">
        <v>22.56983240223464</v>
      </c>
      <c r="Q13" s="36">
        <v>285</v>
      </c>
      <c r="R13" s="32">
        <v>76.49122807017544</v>
      </c>
      <c r="S13" s="32">
        <v>23.50877192982456</v>
      </c>
      <c r="T13" s="36">
        <v>223</v>
      </c>
      <c r="U13" s="32">
        <v>74.88789237668162</v>
      </c>
      <c r="V13" s="32">
        <v>25.112107623318387</v>
      </c>
    </row>
    <row r="14" spans="1:22" s="37" customFormat="1" ht="18.75" customHeight="1">
      <c r="A14" s="83" t="s">
        <v>48</v>
      </c>
      <c r="B14" s="34">
        <v>499</v>
      </c>
      <c r="C14" s="29">
        <v>78.95791583166333</v>
      </c>
      <c r="D14" s="29">
        <v>21.04208416833667</v>
      </c>
      <c r="E14" s="35">
        <v>690</v>
      </c>
      <c r="F14" s="29">
        <v>76.66666666666667</v>
      </c>
      <c r="G14" s="29">
        <v>23.333333333333332</v>
      </c>
      <c r="H14" s="35">
        <v>137</v>
      </c>
      <c r="I14" s="29">
        <v>80.2919708029197</v>
      </c>
      <c r="J14" s="29">
        <v>19.708029197080293</v>
      </c>
      <c r="K14" s="35">
        <v>74</v>
      </c>
      <c r="L14" s="29">
        <v>70.27027027027027</v>
      </c>
      <c r="M14" s="29">
        <v>29.72972972972973</v>
      </c>
      <c r="N14" s="35">
        <v>481</v>
      </c>
      <c r="O14" s="29">
        <v>78.5862785862786</v>
      </c>
      <c r="P14" s="29">
        <v>21.413721413721415</v>
      </c>
      <c r="Q14" s="36">
        <v>167</v>
      </c>
      <c r="R14" s="32">
        <v>74.25149700598801</v>
      </c>
      <c r="S14" s="32">
        <v>25.748502994011975</v>
      </c>
      <c r="T14" s="36">
        <v>131</v>
      </c>
      <c r="U14" s="32">
        <v>70.22900763358778</v>
      </c>
      <c r="V14" s="32">
        <v>29.770992366412212</v>
      </c>
    </row>
    <row r="15" spans="1:22" s="37" customFormat="1" ht="18.75" customHeight="1">
      <c r="A15" s="83" t="s">
        <v>40</v>
      </c>
      <c r="B15" s="34">
        <v>432</v>
      </c>
      <c r="C15" s="29">
        <v>93.28703703703704</v>
      </c>
      <c r="D15" s="29">
        <v>6.712962962962964</v>
      </c>
      <c r="E15" s="35">
        <v>905</v>
      </c>
      <c r="F15" s="29">
        <v>85.19337016574585</v>
      </c>
      <c r="G15" s="29">
        <v>14.806629834254142</v>
      </c>
      <c r="H15" s="35">
        <v>32</v>
      </c>
      <c r="I15" s="29">
        <v>84.375</v>
      </c>
      <c r="J15" s="29">
        <v>15.625</v>
      </c>
      <c r="K15" s="35">
        <v>25</v>
      </c>
      <c r="L15" s="29">
        <v>100</v>
      </c>
      <c r="M15" s="29">
        <v>0</v>
      </c>
      <c r="N15" s="35">
        <v>422</v>
      </c>
      <c r="O15" s="29">
        <v>93.36492890995261</v>
      </c>
      <c r="P15" s="29">
        <v>6.6350710900473935</v>
      </c>
      <c r="Q15" s="36">
        <v>132</v>
      </c>
      <c r="R15" s="32">
        <v>93.93939393939394</v>
      </c>
      <c r="S15" s="32">
        <v>6.0606060606060606</v>
      </c>
      <c r="T15" s="36">
        <v>111</v>
      </c>
      <c r="U15" s="32">
        <v>93.69369369369369</v>
      </c>
      <c r="V15" s="32">
        <v>6.306306306306306</v>
      </c>
    </row>
    <row r="16" spans="1:22" s="37" customFormat="1" ht="18.75" customHeight="1">
      <c r="A16" s="84" t="s">
        <v>29</v>
      </c>
      <c r="B16" s="34">
        <v>1174</v>
      </c>
      <c r="C16" s="29">
        <v>85.60477001703578</v>
      </c>
      <c r="D16" s="29">
        <v>14.395229982964224</v>
      </c>
      <c r="E16" s="35">
        <v>1749</v>
      </c>
      <c r="F16" s="29">
        <v>75.35734705546027</v>
      </c>
      <c r="G16" s="29">
        <v>24.642652944539737</v>
      </c>
      <c r="H16" s="35">
        <v>210</v>
      </c>
      <c r="I16" s="29">
        <v>83.80952380952381</v>
      </c>
      <c r="J16" s="29">
        <v>16.19047619047619</v>
      </c>
      <c r="K16" s="35">
        <v>28</v>
      </c>
      <c r="L16" s="29">
        <v>78.57142857142857</v>
      </c>
      <c r="M16" s="29">
        <v>21.428571428571427</v>
      </c>
      <c r="N16" s="35">
        <v>1155</v>
      </c>
      <c r="O16" s="29">
        <v>85.45454545454545</v>
      </c>
      <c r="P16" s="29">
        <v>14.545454545454545</v>
      </c>
      <c r="Q16" s="36">
        <v>365</v>
      </c>
      <c r="R16" s="32">
        <v>84.38356164383562</v>
      </c>
      <c r="S16" s="32">
        <v>15.616438356164384</v>
      </c>
      <c r="T16" s="36">
        <v>283</v>
      </c>
      <c r="U16" s="32">
        <v>82.3321554770318</v>
      </c>
      <c r="V16" s="32">
        <v>17.6678445229682</v>
      </c>
    </row>
    <row r="17" spans="1:22" s="37" customFormat="1" ht="18.75" customHeight="1">
      <c r="A17" s="85" t="s">
        <v>66</v>
      </c>
      <c r="B17" s="34">
        <v>1631</v>
      </c>
      <c r="C17" s="29">
        <v>70.81545064377683</v>
      </c>
      <c r="D17" s="29">
        <v>29.184549356223176</v>
      </c>
      <c r="E17" s="35">
        <v>2915</v>
      </c>
      <c r="F17" s="29">
        <v>66.92967409948542</v>
      </c>
      <c r="G17" s="29">
        <v>33.07032590051458</v>
      </c>
      <c r="H17" s="35">
        <v>538</v>
      </c>
      <c r="I17" s="29">
        <v>74.53531598513011</v>
      </c>
      <c r="J17" s="29">
        <v>25.46468401486989</v>
      </c>
      <c r="K17" s="35">
        <v>231</v>
      </c>
      <c r="L17" s="29">
        <v>70.56277056277057</v>
      </c>
      <c r="M17" s="29">
        <v>29.43722943722944</v>
      </c>
      <c r="N17" s="35">
        <v>1599</v>
      </c>
      <c r="O17" s="29">
        <v>70.85678549093183</v>
      </c>
      <c r="P17" s="29">
        <v>29.143214509068166</v>
      </c>
      <c r="Q17" s="36">
        <v>450</v>
      </c>
      <c r="R17" s="32">
        <v>70.44444444444444</v>
      </c>
      <c r="S17" s="32">
        <v>29.555555555555557</v>
      </c>
      <c r="T17" s="36">
        <v>367</v>
      </c>
      <c r="U17" s="32">
        <v>71.11716621253406</v>
      </c>
      <c r="V17" s="32">
        <v>28.882833787465938</v>
      </c>
    </row>
    <row r="18" spans="1:22" s="37" customFormat="1" ht="18.75" customHeight="1">
      <c r="A18" s="83" t="s">
        <v>49</v>
      </c>
      <c r="B18" s="34">
        <v>1957</v>
      </c>
      <c r="C18" s="29">
        <v>48.64588656106285</v>
      </c>
      <c r="D18" s="29">
        <v>51.35411343893714</v>
      </c>
      <c r="E18" s="35">
        <v>1925</v>
      </c>
      <c r="F18" s="29">
        <v>42.493506493506494</v>
      </c>
      <c r="G18" s="29">
        <v>57.506493506493506</v>
      </c>
      <c r="H18" s="35">
        <v>424</v>
      </c>
      <c r="I18" s="29">
        <v>42.924528301886795</v>
      </c>
      <c r="J18" s="29">
        <v>57.07547169811321</v>
      </c>
      <c r="K18" s="35">
        <v>190</v>
      </c>
      <c r="L18" s="29">
        <v>25.263157894736842</v>
      </c>
      <c r="M18" s="29">
        <v>74.73684210526315</v>
      </c>
      <c r="N18" s="35">
        <v>1598</v>
      </c>
      <c r="O18" s="29">
        <v>49.123904881101375</v>
      </c>
      <c r="P18" s="29">
        <v>50.876095118898625</v>
      </c>
      <c r="Q18" s="36">
        <v>652</v>
      </c>
      <c r="R18" s="32">
        <v>48.77300613496933</v>
      </c>
      <c r="S18" s="32">
        <v>51.22699386503068</v>
      </c>
      <c r="T18" s="36">
        <v>553</v>
      </c>
      <c r="U18" s="32">
        <v>48.282097649186255</v>
      </c>
      <c r="V18" s="32">
        <v>51.71790235081374</v>
      </c>
    </row>
    <row r="19" spans="1:22" s="37" customFormat="1" ht="18.75" customHeight="1">
      <c r="A19" s="83" t="s">
        <v>50</v>
      </c>
      <c r="B19" s="34">
        <v>1687</v>
      </c>
      <c r="C19" s="29">
        <v>57.55779490219324</v>
      </c>
      <c r="D19" s="29">
        <v>42.442205097806756</v>
      </c>
      <c r="E19" s="35">
        <v>2740</v>
      </c>
      <c r="F19" s="29">
        <v>52.18978102189781</v>
      </c>
      <c r="G19" s="29">
        <v>47.81021897810219</v>
      </c>
      <c r="H19" s="35">
        <v>339</v>
      </c>
      <c r="I19" s="29">
        <v>56.342182890855455</v>
      </c>
      <c r="J19" s="29">
        <v>43.657817109144545</v>
      </c>
      <c r="K19" s="35">
        <v>240</v>
      </c>
      <c r="L19" s="29">
        <v>55.41666666666667</v>
      </c>
      <c r="M19" s="29">
        <v>44.583333333333336</v>
      </c>
      <c r="N19" s="35">
        <v>1608</v>
      </c>
      <c r="O19" s="29">
        <v>57.77363184079603</v>
      </c>
      <c r="P19" s="29">
        <v>42.22636815920398</v>
      </c>
      <c r="Q19" s="36">
        <v>549</v>
      </c>
      <c r="R19" s="32">
        <v>55.55555555555556</v>
      </c>
      <c r="S19" s="32">
        <v>44.44444444444444</v>
      </c>
      <c r="T19" s="36">
        <v>471</v>
      </c>
      <c r="U19" s="32">
        <v>53.92781316348195</v>
      </c>
      <c r="V19" s="32">
        <v>46.07218683651805</v>
      </c>
    </row>
    <row r="20" spans="1:22" s="37" customFormat="1" ht="18.75" customHeight="1">
      <c r="A20" s="83" t="s">
        <v>41</v>
      </c>
      <c r="B20" s="34">
        <v>1225</v>
      </c>
      <c r="C20" s="29">
        <v>45.87755102040816</v>
      </c>
      <c r="D20" s="29">
        <v>54.122448979591844</v>
      </c>
      <c r="E20" s="35">
        <v>1034</v>
      </c>
      <c r="F20" s="29">
        <v>51.64410058027079</v>
      </c>
      <c r="G20" s="29">
        <v>48.35589941972921</v>
      </c>
      <c r="H20" s="35">
        <v>301</v>
      </c>
      <c r="I20" s="29">
        <v>39.53488372093023</v>
      </c>
      <c r="J20" s="29">
        <v>60.46511627906976</v>
      </c>
      <c r="K20" s="35">
        <v>278</v>
      </c>
      <c r="L20" s="29">
        <v>40.647482014388494</v>
      </c>
      <c r="M20" s="29">
        <v>59.352517985611506</v>
      </c>
      <c r="N20" s="35">
        <v>1163</v>
      </c>
      <c r="O20" s="29">
        <v>45.48581255374033</v>
      </c>
      <c r="P20" s="29">
        <v>54.514187446259676</v>
      </c>
      <c r="Q20" s="36">
        <v>534</v>
      </c>
      <c r="R20" s="32">
        <v>44.19475655430712</v>
      </c>
      <c r="S20" s="32">
        <v>55.80524344569289</v>
      </c>
      <c r="T20" s="36">
        <v>469</v>
      </c>
      <c r="U20" s="32">
        <v>43.923240938166316</v>
      </c>
      <c r="V20" s="32">
        <v>56.07675906183369</v>
      </c>
    </row>
    <row r="21" spans="1:22" s="37" customFormat="1" ht="18.75" customHeight="1">
      <c r="A21" s="83" t="s">
        <v>42</v>
      </c>
      <c r="B21" s="34">
        <v>624</v>
      </c>
      <c r="C21" s="29">
        <v>32.371794871794876</v>
      </c>
      <c r="D21" s="29">
        <v>67.62820512820514</v>
      </c>
      <c r="E21" s="35">
        <v>412</v>
      </c>
      <c r="F21" s="29">
        <v>30.8252427184466</v>
      </c>
      <c r="G21" s="29">
        <v>69.1747572815534</v>
      </c>
      <c r="H21" s="35">
        <v>117</v>
      </c>
      <c r="I21" s="29">
        <v>26.495726495726498</v>
      </c>
      <c r="J21" s="29">
        <v>73.50427350427351</v>
      </c>
      <c r="K21" s="35">
        <v>49</v>
      </c>
      <c r="L21" s="29">
        <v>26.53061224489796</v>
      </c>
      <c r="M21" s="29">
        <v>73.46938775510205</v>
      </c>
      <c r="N21" s="35">
        <v>592</v>
      </c>
      <c r="O21" s="29">
        <v>31.925675675675674</v>
      </c>
      <c r="P21" s="29">
        <v>68.07432432432432</v>
      </c>
      <c r="Q21" s="36">
        <v>248</v>
      </c>
      <c r="R21" s="32">
        <v>34.67741935483871</v>
      </c>
      <c r="S21" s="32">
        <v>65.32258064516128</v>
      </c>
      <c r="T21" s="36">
        <v>221</v>
      </c>
      <c r="U21" s="32">
        <v>34.841628959276015</v>
      </c>
      <c r="V21" s="32">
        <v>65.15837104072398</v>
      </c>
    </row>
    <row r="22" spans="1:22" s="37" customFormat="1" ht="18.75" customHeight="1">
      <c r="A22" s="83" t="s">
        <v>43</v>
      </c>
      <c r="B22" s="34">
        <v>641</v>
      </c>
      <c r="C22" s="29">
        <v>38.06552262090484</v>
      </c>
      <c r="D22" s="29">
        <v>61.93447737909516</v>
      </c>
      <c r="E22" s="35">
        <v>872</v>
      </c>
      <c r="F22" s="29">
        <v>39.44954128440367</v>
      </c>
      <c r="G22" s="29">
        <v>60.550458715596335</v>
      </c>
      <c r="H22" s="35">
        <v>162</v>
      </c>
      <c r="I22" s="29">
        <v>21.604938271604937</v>
      </c>
      <c r="J22" s="29">
        <v>78.39506172839506</v>
      </c>
      <c r="K22" s="35">
        <v>24</v>
      </c>
      <c r="L22" s="29">
        <v>41.66666666666667</v>
      </c>
      <c r="M22" s="29">
        <v>58.333333333333336</v>
      </c>
      <c r="N22" s="35">
        <v>608</v>
      </c>
      <c r="O22" s="29">
        <v>38.15789473684211</v>
      </c>
      <c r="P22" s="29">
        <v>61.8421052631579</v>
      </c>
      <c r="Q22" s="36">
        <v>174</v>
      </c>
      <c r="R22" s="32">
        <v>39.6551724137931</v>
      </c>
      <c r="S22" s="32">
        <v>60.3448275862069</v>
      </c>
      <c r="T22" s="36">
        <v>147</v>
      </c>
      <c r="U22" s="32">
        <v>42.17687074829932</v>
      </c>
      <c r="V22" s="32">
        <v>57.82312925170068</v>
      </c>
    </row>
    <row r="23" spans="1:22" s="37" customFormat="1" ht="18.75" customHeight="1">
      <c r="A23" s="83" t="s">
        <v>44</v>
      </c>
      <c r="B23" s="34">
        <v>1433</v>
      </c>
      <c r="C23" s="29">
        <v>45.778087927424984</v>
      </c>
      <c r="D23" s="29">
        <v>54.221912072575016</v>
      </c>
      <c r="E23" s="35">
        <v>1258</v>
      </c>
      <c r="F23" s="29">
        <v>54.8489666136725</v>
      </c>
      <c r="G23" s="29">
        <v>45.151033386327505</v>
      </c>
      <c r="H23" s="35">
        <v>259</v>
      </c>
      <c r="I23" s="29">
        <v>45.173745173745175</v>
      </c>
      <c r="J23" s="29">
        <v>54.826254826254825</v>
      </c>
      <c r="K23" s="35">
        <v>104</v>
      </c>
      <c r="L23" s="29">
        <v>48.07692307692308</v>
      </c>
      <c r="M23" s="29">
        <v>51.92307692307693</v>
      </c>
      <c r="N23" s="35">
        <v>1404</v>
      </c>
      <c r="O23" s="29">
        <v>45.94017094017094</v>
      </c>
      <c r="P23" s="29">
        <v>54.059829059829056</v>
      </c>
      <c r="Q23" s="36">
        <v>505</v>
      </c>
      <c r="R23" s="32">
        <v>40.5940594059406</v>
      </c>
      <c r="S23" s="32">
        <v>59.4059405940594</v>
      </c>
      <c r="T23" s="36">
        <v>418</v>
      </c>
      <c r="U23" s="32">
        <v>41.14832535885167</v>
      </c>
      <c r="V23" s="32">
        <v>58.85167464114832</v>
      </c>
    </row>
    <row r="24" spans="1:22" s="37" customFormat="1" ht="18.75" customHeight="1">
      <c r="A24" s="83" t="s">
        <v>30</v>
      </c>
      <c r="B24" s="34">
        <v>1245</v>
      </c>
      <c r="C24" s="29">
        <v>40.562248995983936</v>
      </c>
      <c r="D24" s="29">
        <v>59.43775100401606</v>
      </c>
      <c r="E24" s="35">
        <v>796</v>
      </c>
      <c r="F24" s="29">
        <v>40.45226130653266</v>
      </c>
      <c r="G24" s="29">
        <v>59.54773869346733</v>
      </c>
      <c r="H24" s="35">
        <v>197</v>
      </c>
      <c r="I24" s="29">
        <v>25.380710659898476</v>
      </c>
      <c r="J24" s="29">
        <v>74.61928934010153</v>
      </c>
      <c r="K24" s="35">
        <v>276</v>
      </c>
      <c r="L24" s="29">
        <v>27.536231884057973</v>
      </c>
      <c r="M24" s="29">
        <v>72.46376811594203</v>
      </c>
      <c r="N24" s="35">
        <v>1172</v>
      </c>
      <c r="O24" s="29">
        <v>40.61433447098976</v>
      </c>
      <c r="P24" s="29">
        <v>59.38566552901023</v>
      </c>
      <c r="Q24" s="36">
        <v>466</v>
      </c>
      <c r="R24" s="32">
        <v>41.41630901287554</v>
      </c>
      <c r="S24" s="32">
        <v>58.583690987124456</v>
      </c>
      <c r="T24" s="36">
        <v>386</v>
      </c>
      <c r="U24" s="32">
        <v>40.932642487046635</v>
      </c>
      <c r="V24" s="32">
        <v>59.067357512953365</v>
      </c>
    </row>
    <row r="25" spans="1:22" s="37" customFormat="1" ht="18.75" customHeight="1">
      <c r="A25" s="83" t="s">
        <v>51</v>
      </c>
      <c r="B25" s="34">
        <v>1320</v>
      </c>
      <c r="C25" s="29">
        <v>47.27272727272727</v>
      </c>
      <c r="D25" s="29">
        <v>52.72727272727272</v>
      </c>
      <c r="E25" s="35">
        <v>898</v>
      </c>
      <c r="F25" s="29">
        <v>40.97995545657015</v>
      </c>
      <c r="G25" s="29">
        <v>59.02004454342984</v>
      </c>
      <c r="H25" s="35">
        <v>212</v>
      </c>
      <c r="I25" s="29">
        <v>33.9622641509434</v>
      </c>
      <c r="J25" s="29">
        <v>66.0377358490566</v>
      </c>
      <c r="K25" s="35">
        <v>110</v>
      </c>
      <c r="L25" s="29">
        <v>40.909090909090914</v>
      </c>
      <c r="M25" s="29">
        <v>59.09090909090909</v>
      </c>
      <c r="N25" s="35">
        <v>1241</v>
      </c>
      <c r="O25" s="29">
        <v>46.17244157937147</v>
      </c>
      <c r="P25" s="29">
        <v>53.82755842062853</v>
      </c>
      <c r="Q25" s="36">
        <v>467</v>
      </c>
      <c r="R25" s="32">
        <v>42.61241970021413</v>
      </c>
      <c r="S25" s="32">
        <v>57.38758029978587</v>
      </c>
      <c r="T25" s="36">
        <v>413</v>
      </c>
      <c r="U25" s="32">
        <v>41.88861985472155</v>
      </c>
      <c r="V25" s="32">
        <v>58.111380145278446</v>
      </c>
    </row>
    <row r="26" spans="1:22" s="37" customFormat="1" ht="18.75" customHeight="1">
      <c r="A26" s="86" t="s">
        <v>45</v>
      </c>
      <c r="B26" s="34">
        <v>483</v>
      </c>
      <c r="C26" s="29">
        <v>50.72463768115942</v>
      </c>
      <c r="D26" s="29">
        <v>49.275362318840585</v>
      </c>
      <c r="E26" s="35">
        <v>881</v>
      </c>
      <c r="F26" s="29">
        <v>48.58115777525539</v>
      </c>
      <c r="G26" s="29">
        <v>51.41884222474461</v>
      </c>
      <c r="H26" s="35">
        <v>140</v>
      </c>
      <c r="I26" s="29">
        <v>47.14285714285714</v>
      </c>
      <c r="J26" s="29">
        <v>52.85714285714286</v>
      </c>
      <c r="K26" s="35">
        <v>78</v>
      </c>
      <c r="L26" s="29">
        <v>39.743589743589745</v>
      </c>
      <c r="M26" s="29">
        <v>60.256410256410255</v>
      </c>
      <c r="N26" s="35">
        <v>457</v>
      </c>
      <c r="O26" s="29">
        <v>49.89059080962801</v>
      </c>
      <c r="P26" s="29">
        <v>50.10940919037199</v>
      </c>
      <c r="Q26" s="36">
        <v>137</v>
      </c>
      <c r="R26" s="32">
        <v>41.605839416058394</v>
      </c>
      <c r="S26" s="32">
        <v>58.3941605839416</v>
      </c>
      <c r="T26" s="36">
        <v>119</v>
      </c>
      <c r="U26" s="32">
        <v>43.69747899159664</v>
      </c>
      <c r="V26" s="32">
        <v>56.30252100840336</v>
      </c>
    </row>
    <row r="27" spans="1:22" s="37" customFormat="1" ht="18.75" customHeight="1">
      <c r="A27" s="83" t="s">
        <v>46</v>
      </c>
      <c r="B27" s="34">
        <v>1096</v>
      </c>
      <c r="C27" s="29">
        <v>39.78102189781022</v>
      </c>
      <c r="D27" s="29">
        <v>60.21897810218978</v>
      </c>
      <c r="E27" s="35">
        <v>927</v>
      </c>
      <c r="F27" s="29">
        <v>40.1294498381877</v>
      </c>
      <c r="G27" s="29">
        <v>59.8705501618123</v>
      </c>
      <c r="H27" s="35">
        <v>181</v>
      </c>
      <c r="I27" s="29">
        <v>41.43646408839779</v>
      </c>
      <c r="J27" s="29">
        <v>58.5635359116022</v>
      </c>
      <c r="K27" s="35">
        <v>145</v>
      </c>
      <c r="L27" s="29">
        <v>0.6896551724137931</v>
      </c>
      <c r="M27" s="29">
        <v>99.3103448275862</v>
      </c>
      <c r="N27" s="35">
        <v>1002</v>
      </c>
      <c r="O27" s="29">
        <v>40.019960079840324</v>
      </c>
      <c r="P27" s="29">
        <v>59.980039920159676</v>
      </c>
      <c r="Q27" s="36">
        <v>407</v>
      </c>
      <c r="R27" s="32">
        <v>40.2948402948403</v>
      </c>
      <c r="S27" s="32">
        <v>59.7051597051597</v>
      </c>
      <c r="T27" s="36">
        <v>343</v>
      </c>
      <c r="U27" s="32">
        <v>39.94169096209912</v>
      </c>
      <c r="V27" s="32">
        <v>60.05830903790087</v>
      </c>
    </row>
    <row r="28" spans="1:22" s="37" customFormat="1" ht="18.75" customHeight="1">
      <c r="A28" s="83" t="s">
        <v>52</v>
      </c>
      <c r="B28" s="34">
        <v>594</v>
      </c>
      <c r="C28" s="29">
        <v>44.107744107744104</v>
      </c>
      <c r="D28" s="29">
        <v>55.892255892255896</v>
      </c>
      <c r="E28" s="35">
        <v>728</v>
      </c>
      <c r="F28" s="29">
        <v>45.74175824175824</v>
      </c>
      <c r="G28" s="29">
        <v>54.25824175824175</v>
      </c>
      <c r="H28" s="35">
        <v>175</v>
      </c>
      <c r="I28" s="29">
        <v>38.857142857142854</v>
      </c>
      <c r="J28" s="29">
        <v>61.142857142857146</v>
      </c>
      <c r="K28" s="35">
        <v>92</v>
      </c>
      <c r="L28" s="29">
        <v>20.652173913043477</v>
      </c>
      <c r="M28" s="29">
        <v>79.34782608695652</v>
      </c>
      <c r="N28" s="35">
        <v>543</v>
      </c>
      <c r="O28" s="29">
        <v>42.9097605893186</v>
      </c>
      <c r="P28" s="29">
        <v>57.0902394106814</v>
      </c>
      <c r="Q28" s="36">
        <v>223</v>
      </c>
      <c r="R28" s="32">
        <v>40.80717488789238</v>
      </c>
      <c r="S28" s="32">
        <v>59.19282511210763</v>
      </c>
      <c r="T28" s="36">
        <v>195</v>
      </c>
      <c r="U28" s="32">
        <v>38.97435897435898</v>
      </c>
      <c r="V28" s="32">
        <v>61.02564102564103</v>
      </c>
    </row>
    <row r="29" spans="1:22" s="37" customFormat="1" ht="18.75" customHeight="1">
      <c r="A29" s="83" t="s">
        <v>53</v>
      </c>
      <c r="B29" s="34">
        <v>883</v>
      </c>
      <c r="C29" s="29">
        <v>42.0158550396376</v>
      </c>
      <c r="D29" s="29">
        <v>57.98414496036241</v>
      </c>
      <c r="E29" s="35">
        <v>946</v>
      </c>
      <c r="F29" s="29">
        <v>48.20295983086681</v>
      </c>
      <c r="G29" s="29">
        <v>51.79704016913319</v>
      </c>
      <c r="H29" s="35">
        <v>172</v>
      </c>
      <c r="I29" s="29">
        <v>38.372093023255815</v>
      </c>
      <c r="J29" s="29">
        <v>61.627906976744185</v>
      </c>
      <c r="K29" s="35">
        <v>151</v>
      </c>
      <c r="L29" s="29">
        <v>52.980132450331126</v>
      </c>
      <c r="M29" s="29">
        <v>47.019867549668874</v>
      </c>
      <c r="N29" s="35">
        <v>862</v>
      </c>
      <c r="O29" s="29">
        <v>41.53132250580047</v>
      </c>
      <c r="P29" s="29">
        <v>58.46867749419954</v>
      </c>
      <c r="Q29" s="36">
        <v>360</v>
      </c>
      <c r="R29" s="32">
        <v>39.44444444444444</v>
      </c>
      <c r="S29" s="32">
        <v>60.55555555555555</v>
      </c>
      <c r="T29" s="36">
        <v>335</v>
      </c>
      <c r="U29" s="32">
        <v>39.1044776119403</v>
      </c>
      <c r="V29" s="32">
        <v>60.895522388059696</v>
      </c>
    </row>
    <row r="30" spans="1:22" s="37" customFormat="1" ht="18.75" customHeight="1">
      <c r="A30" s="83" t="s">
        <v>31</v>
      </c>
      <c r="B30" s="34">
        <v>1163</v>
      </c>
      <c r="C30" s="29">
        <v>30.782459157351678</v>
      </c>
      <c r="D30" s="29">
        <v>69.21754084264833</v>
      </c>
      <c r="E30" s="35">
        <v>1139</v>
      </c>
      <c r="F30" s="29">
        <v>55.04828797190518</v>
      </c>
      <c r="G30" s="29">
        <v>44.95171202809482</v>
      </c>
      <c r="H30" s="35">
        <v>245</v>
      </c>
      <c r="I30" s="29">
        <v>30.612244897959183</v>
      </c>
      <c r="J30" s="29">
        <v>69.38775510204081</v>
      </c>
      <c r="K30" s="35">
        <v>195</v>
      </c>
      <c r="L30" s="29">
        <v>28.717948717948715</v>
      </c>
      <c r="M30" s="29">
        <v>71.28205128205128</v>
      </c>
      <c r="N30" s="35">
        <v>1021</v>
      </c>
      <c r="O30" s="29">
        <v>31.635651322233105</v>
      </c>
      <c r="P30" s="29">
        <v>68.3643486777669</v>
      </c>
      <c r="Q30" s="36">
        <v>426</v>
      </c>
      <c r="R30" s="32">
        <v>31.220657276995308</v>
      </c>
      <c r="S30" s="32">
        <v>68.7793427230047</v>
      </c>
      <c r="T30" s="36">
        <v>379</v>
      </c>
      <c r="U30" s="32">
        <v>31.13456464379947</v>
      </c>
      <c r="V30" s="32">
        <v>68.86543535620054</v>
      </c>
    </row>
    <row r="31" spans="1:22" s="37" customFormat="1" ht="18.75" customHeight="1">
      <c r="A31" s="83" t="s">
        <v>54</v>
      </c>
      <c r="B31" s="34">
        <v>621</v>
      </c>
      <c r="C31" s="29">
        <v>24.798711755233494</v>
      </c>
      <c r="D31" s="29">
        <v>75.2012882447665</v>
      </c>
      <c r="E31" s="35">
        <v>600</v>
      </c>
      <c r="F31" s="29">
        <v>25.5</v>
      </c>
      <c r="G31" s="29">
        <v>74.5</v>
      </c>
      <c r="H31" s="35">
        <v>138</v>
      </c>
      <c r="I31" s="29">
        <v>14.492753623188406</v>
      </c>
      <c r="J31" s="29">
        <v>85.5072463768116</v>
      </c>
      <c r="K31" s="35">
        <v>38</v>
      </c>
      <c r="L31" s="29">
        <v>23.684210526315788</v>
      </c>
      <c r="M31" s="29">
        <v>76.31578947368422</v>
      </c>
      <c r="N31" s="35">
        <v>597</v>
      </c>
      <c r="O31" s="29">
        <v>24.288107202680067</v>
      </c>
      <c r="P31" s="29">
        <v>75.71189279731993</v>
      </c>
      <c r="Q31" s="36">
        <v>204</v>
      </c>
      <c r="R31" s="32">
        <v>25.49019607843137</v>
      </c>
      <c r="S31" s="32">
        <v>74.50980392156863</v>
      </c>
      <c r="T31" s="36">
        <v>176</v>
      </c>
      <c r="U31" s="32">
        <v>26.704545454545453</v>
      </c>
      <c r="V31" s="32">
        <v>73.29545454545455</v>
      </c>
    </row>
    <row r="32" spans="1:22" s="37" customFormat="1" ht="18.75" customHeight="1">
      <c r="A32" s="83" t="s">
        <v>32</v>
      </c>
      <c r="B32" s="34">
        <v>782</v>
      </c>
      <c r="C32" s="29">
        <v>23.145780051150894</v>
      </c>
      <c r="D32" s="29">
        <v>76.8542199488491</v>
      </c>
      <c r="E32" s="35">
        <v>1146</v>
      </c>
      <c r="F32" s="29">
        <v>26.788830715532285</v>
      </c>
      <c r="G32" s="29">
        <v>73.21116928446772</v>
      </c>
      <c r="H32" s="35">
        <v>157</v>
      </c>
      <c r="I32" s="29">
        <v>23.56687898089172</v>
      </c>
      <c r="J32" s="29">
        <v>76.43312101910828</v>
      </c>
      <c r="K32" s="35">
        <v>162</v>
      </c>
      <c r="L32" s="29">
        <v>27.77777777777778</v>
      </c>
      <c r="M32" s="29">
        <v>72.22222222222221</v>
      </c>
      <c r="N32" s="35">
        <v>718</v>
      </c>
      <c r="O32" s="29">
        <v>23.53760445682451</v>
      </c>
      <c r="P32" s="29">
        <v>76.46239554317549</v>
      </c>
      <c r="Q32" s="36">
        <v>287</v>
      </c>
      <c r="R32" s="32">
        <v>22.299651567944252</v>
      </c>
      <c r="S32" s="32">
        <v>77.70034843205575</v>
      </c>
      <c r="T32" s="36">
        <v>254</v>
      </c>
      <c r="U32" s="32">
        <v>24.409448818897637</v>
      </c>
      <c r="V32" s="32">
        <v>75.59055118110236</v>
      </c>
    </row>
    <row r="33" spans="1:22" s="37" customFormat="1" ht="18.75" customHeight="1">
      <c r="A33" s="83" t="s">
        <v>33</v>
      </c>
      <c r="B33" s="34">
        <v>796</v>
      </c>
      <c r="C33" s="29">
        <v>53.768844221105525</v>
      </c>
      <c r="D33" s="29">
        <v>46.231155778894475</v>
      </c>
      <c r="E33" s="35">
        <v>1513</v>
      </c>
      <c r="F33" s="29">
        <v>54.65961665565102</v>
      </c>
      <c r="G33" s="29">
        <v>45.34038334434898</v>
      </c>
      <c r="H33" s="35">
        <v>144</v>
      </c>
      <c r="I33" s="29">
        <v>49.30555555555556</v>
      </c>
      <c r="J33" s="29">
        <v>50.69444444444444</v>
      </c>
      <c r="K33" s="35">
        <v>62</v>
      </c>
      <c r="L33" s="29">
        <v>45.16129032258064</v>
      </c>
      <c r="M33" s="29">
        <v>54.83870967741935</v>
      </c>
      <c r="N33" s="35">
        <v>770</v>
      </c>
      <c r="O33" s="29">
        <v>53.63636363636364</v>
      </c>
      <c r="P33" s="29">
        <v>46.36363636363636</v>
      </c>
      <c r="Q33" s="36">
        <v>269</v>
      </c>
      <c r="R33" s="32">
        <v>47.21189591078067</v>
      </c>
      <c r="S33" s="32">
        <v>52.78810408921933</v>
      </c>
      <c r="T33" s="36">
        <v>226</v>
      </c>
      <c r="U33" s="32">
        <v>46.017699115044245</v>
      </c>
      <c r="V33" s="32">
        <v>53.98230088495575</v>
      </c>
    </row>
    <row r="34" spans="1:22" ht="15.75">
      <c r="A34" s="83" t="s">
        <v>55</v>
      </c>
      <c r="B34" s="34">
        <v>1856</v>
      </c>
      <c r="C34" s="29">
        <v>36.853448275862064</v>
      </c>
      <c r="D34" s="29">
        <v>63.146551724137936</v>
      </c>
      <c r="E34" s="35">
        <v>1026</v>
      </c>
      <c r="F34" s="29">
        <v>44.054580896686154</v>
      </c>
      <c r="G34" s="29">
        <v>55.945419103313846</v>
      </c>
      <c r="H34" s="35">
        <v>254</v>
      </c>
      <c r="I34" s="29">
        <v>37.79527559055118</v>
      </c>
      <c r="J34" s="29">
        <v>62.20472440944882</v>
      </c>
      <c r="K34" s="35">
        <v>276</v>
      </c>
      <c r="L34" s="29">
        <v>35.14492753623188</v>
      </c>
      <c r="M34" s="29">
        <v>64.85507246376811</v>
      </c>
      <c r="N34" s="35">
        <v>1819</v>
      </c>
      <c r="O34" s="29">
        <v>36.998350742166025</v>
      </c>
      <c r="P34" s="29">
        <v>63.00164925783397</v>
      </c>
      <c r="Q34" s="36">
        <v>764</v>
      </c>
      <c r="R34" s="32">
        <v>32.32984293193717</v>
      </c>
      <c r="S34" s="32">
        <v>67.67015706806284</v>
      </c>
      <c r="T34" s="36">
        <v>680</v>
      </c>
      <c r="U34" s="32">
        <v>30.14705882352941</v>
      </c>
      <c r="V34" s="32">
        <v>69.85294117647058</v>
      </c>
    </row>
    <row r="35" spans="1:22" ht="15.75">
      <c r="A35" s="83" t="s">
        <v>34</v>
      </c>
      <c r="B35" s="34">
        <v>1347</v>
      </c>
      <c r="C35" s="29">
        <v>26.280623608017816</v>
      </c>
      <c r="D35" s="29">
        <v>73.71937639198218</v>
      </c>
      <c r="E35" s="35">
        <v>714</v>
      </c>
      <c r="F35" s="29">
        <v>46.778711484593835</v>
      </c>
      <c r="G35" s="29">
        <v>53.221288515406165</v>
      </c>
      <c r="H35" s="35">
        <v>149</v>
      </c>
      <c r="I35" s="29">
        <v>18.120805369127517</v>
      </c>
      <c r="J35" s="29">
        <v>81.87919463087249</v>
      </c>
      <c r="K35" s="35">
        <v>150</v>
      </c>
      <c r="L35" s="29">
        <v>12.666666666666668</v>
      </c>
      <c r="M35" s="29">
        <v>87.33333333333333</v>
      </c>
      <c r="N35" s="35">
        <v>1313</v>
      </c>
      <c r="O35" s="29">
        <v>26.199543031226202</v>
      </c>
      <c r="P35" s="29">
        <v>73.8004569687738</v>
      </c>
      <c r="Q35" s="36">
        <v>559</v>
      </c>
      <c r="R35" s="32">
        <v>21.288014311270125</v>
      </c>
      <c r="S35" s="32">
        <v>78.71198568872988</v>
      </c>
      <c r="T35" s="36">
        <v>496</v>
      </c>
      <c r="U35" s="32">
        <v>21.572580645161292</v>
      </c>
      <c r="V35" s="32">
        <v>78.42741935483872</v>
      </c>
    </row>
    <row r="36" spans="1:22" ht="15.75">
      <c r="A36" s="86" t="s">
        <v>19</v>
      </c>
      <c r="B36" s="34">
        <v>849</v>
      </c>
      <c r="C36" s="29">
        <v>50.294464075382805</v>
      </c>
      <c r="D36" s="29">
        <v>49.705535924617195</v>
      </c>
      <c r="E36" s="35">
        <v>1136</v>
      </c>
      <c r="F36" s="29">
        <v>56.77816901408451</v>
      </c>
      <c r="G36" s="29">
        <v>43.221830985915496</v>
      </c>
      <c r="H36" s="35">
        <v>164</v>
      </c>
      <c r="I36" s="29">
        <v>43.90243902439025</v>
      </c>
      <c r="J36" s="29">
        <v>56.09756097560976</v>
      </c>
      <c r="K36" s="35">
        <v>183</v>
      </c>
      <c r="L36" s="29">
        <v>37.704918032786885</v>
      </c>
      <c r="M36" s="29">
        <v>62.295081967213115</v>
      </c>
      <c r="N36" s="35">
        <v>768</v>
      </c>
      <c r="O36" s="29">
        <v>49.34895833333333</v>
      </c>
      <c r="P36" s="29">
        <v>50.651041666666664</v>
      </c>
      <c r="Q36" s="36">
        <v>290</v>
      </c>
      <c r="R36" s="32">
        <v>44.13793103448276</v>
      </c>
      <c r="S36" s="32">
        <v>55.86206896551724</v>
      </c>
      <c r="T36" s="36">
        <v>250</v>
      </c>
      <c r="U36" s="32">
        <v>42.8</v>
      </c>
      <c r="V36" s="32">
        <v>57.199999999999996</v>
      </c>
    </row>
    <row r="37" spans="1:21" ht="15">
      <c r="A37" s="40"/>
      <c r="B37" s="40"/>
      <c r="C37" s="40"/>
      <c r="D37" s="40"/>
      <c r="E37" s="40"/>
      <c r="F37" s="43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41"/>
      <c r="U37" s="41"/>
    </row>
    <row r="38" spans="19:21" ht="13.5">
      <c r="S38" s="41"/>
      <c r="T38" s="41"/>
      <c r="U38" s="41"/>
    </row>
    <row r="39" spans="19:21" ht="13.5">
      <c r="S39" s="41"/>
      <c r="T39" s="41"/>
      <c r="U39" s="41"/>
    </row>
    <row r="40" spans="19:21" ht="13.5">
      <c r="S40" s="41"/>
      <c r="T40" s="41"/>
      <c r="U40" s="41"/>
    </row>
    <row r="41" spans="19:21" ht="13.5">
      <c r="S41" s="41"/>
      <c r="T41" s="41"/>
      <c r="U41" s="41"/>
    </row>
    <row r="42" spans="19:21" ht="13.5">
      <c r="S42" s="41"/>
      <c r="T42" s="41"/>
      <c r="U42" s="41"/>
    </row>
    <row r="43" spans="19:21" ht="13.5">
      <c r="S43" s="41"/>
      <c r="T43" s="41"/>
      <c r="U43" s="41"/>
    </row>
    <row r="44" spans="19:21" ht="13.5">
      <c r="S44" s="41"/>
      <c r="T44" s="41"/>
      <c r="U44" s="41"/>
    </row>
    <row r="45" spans="19:21" ht="13.5">
      <c r="S45" s="41"/>
      <c r="T45" s="41"/>
      <c r="U45" s="41"/>
    </row>
    <row r="46" spans="19:21" ht="13.5">
      <c r="S46" s="41"/>
      <c r="T46" s="41"/>
      <c r="U46" s="41"/>
    </row>
    <row r="47" spans="19:21" ht="13.5">
      <c r="S47" s="41"/>
      <c r="T47" s="41"/>
      <c r="U47" s="41"/>
    </row>
    <row r="48" spans="19:21" ht="13.5">
      <c r="S48" s="41"/>
      <c r="T48" s="41"/>
      <c r="U48" s="41"/>
    </row>
    <row r="49" spans="19:21" ht="13.5">
      <c r="S49" s="41"/>
      <c r="T49" s="41"/>
      <c r="U49" s="41"/>
    </row>
    <row r="50" spans="19:21" ht="13.5">
      <c r="S50" s="41"/>
      <c r="T50" s="41"/>
      <c r="U50" s="41"/>
    </row>
    <row r="51" spans="19:21" ht="13.5">
      <c r="S51" s="41"/>
      <c r="T51" s="41"/>
      <c r="U51" s="41"/>
    </row>
    <row r="52" spans="19:21" ht="13.5">
      <c r="S52" s="41"/>
      <c r="T52" s="41"/>
      <c r="U52" s="41"/>
    </row>
    <row r="53" spans="19:21" ht="13.5">
      <c r="S53" s="41"/>
      <c r="T53" s="41"/>
      <c r="U53" s="41"/>
    </row>
    <row r="54" spans="19:21" ht="13.5">
      <c r="S54" s="41"/>
      <c r="T54" s="41"/>
      <c r="U54" s="41"/>
    </row>
    <row r="55" spans="19:21" ht="13.5">
      <c r="S55" s="41"/>
      <c r="T55" s="41"/>
      <c r="U55" s="41"/>
    </row>
    <row r="56" spans="19:21" ht="13.5">
      <c r="S56" s="41"/>
      <c r="T56" s="41"/>
      <c r="U56" s="41"/>
    </row>
    <row r="57" spans="19:21" ht="13.5">
      <c r="S57" s="41"/>
      <c r="T57" s="41"/>
      <c r="U57" s="41"/>
    </row>
    <row r="58" spans="19:21" ht="13.5">
      <c r="S58" s="41"/>
      <c r="T58" s="41"/>
      <c r="U58" s="41"/>
    </row>
    <row r="59" spans="19:21" ht="13.5">
      <c r="S59" s="41"/>
      <c r="T59" s="41"/>
      <c r="U59" s="41"/>
    </row>
    <row r="60" spans="19:21" ht="13.5">
      <c r="S60" s="41"/>
      <c r="T60" s="41"/>
      <c r="U60" s="41"/>
    </row>
    <row r="61" spans="19:21" ht="13.5">
      <c r="S61" s="41"/>
      <c r="T61" s="41"/>
      <c r="U61" s="41"/>
    </row>
    <row r="62" spans="19:21" ht="13.5">
      <c r="S62" s="41"/>
      <c r="T62" s="41"/>
      <c r="U62" s="41"/>
    </row>
    <row r="63" spans="19:21" ht="13.5">
      <c r="S63" s="41"/>
      <c r="T63" s="41"/>
      <c r="U63" s="41"/>
    </row>
    <row r="64" spans="19:21" ht="13.5">
      <c r="S64" s="41"/>
      <c r="T64" s="41"/>
      <c r="U64" s="41"/>
    </row>
    <row r="65" spans="19:21" ht="13.5">
      <c r="S65" s="41"/>
      <c r="T65" s="41"/>
      <c r="U65" s="41"/>
    </row>
    <row r="66" spans="19:21" ht="13.5">
      <c r="S66" s="41"/>
      <c r="T66" s="41"/>
      <c r="U66" s="41"/>
    </row>
    <row r="67" spans="19:21" ht="13.5">
      <c r="S67" s="41"/>
      <c r="T67" s="41"/>
      <c r="U67" s="41"/>
    </row>
    <row r="68" spans="19:21" ht="13.5">
      <c r="S68" s="41"/>
      <c r="T68" s="41"/>
      <c r="U68" s="41"/>
    </row>
    <row r="69" spans="19:21" ht="13.5">
      <c r="S69" s="41"/>
      <c r="T69" s="41"/>
      <c r="U69" s="41"/>
    </row>
    <row r="70" spans="19:21" ht="13.5">
      <c r="S70" s="41"/>
      <c r="T70" s="41"/>
      <c r="U70" s="41"/>
    </row>
    <row r="71" spans="19:21" ht="13.5">
      <c r="S71" s="41"/>
      <c r="T71" s="41"/>
      <c r="U71" s="41"/>
    </row>
    <row r="72" spans="19:21" ht="13.5">
      <c r="S72" s="41"/>
      <c r="T72" s="41"/>
      <c r="U72" s="41"/>
    </row>
    <row r="73" spans="19:21" ht="13.5">
      <c r="S73" s="41"/>
      <c r="T73" s="41"/>
      <c r="U73" s="41"/>
    </row>
    <row r="74" spans="19:21" ht="13.5">
      <c r="S74" s="41"/>
      <c r="T74" s="41"/>
      <c r="U74" s="41"/>
    </row>
    <row r="75" spans="19:21" ht="13.5">
      <c r="S75" s="41"/>
      <c r="T75" s="41"/>
      <c r="U75" s="41"/>
    </row>
    <row r="76" spans="19:21" ht="13.5">
      <c r="S76" s="41"/>
      <c r="T76" s="41"/>
      <c r="U76" s="41"/>
    </row>
    <row r="77" spans="19:21" ht="13.5">
      <c r="S77" s="41"/>
      <c r="T77" s="41"/>
      <c r="U77" s="41"/>
    </row>
    <row r="78" spans="19:21" ht="13.5">
      <c r="S78" s="41"/>
      <c r="T78" s="41"/>
      <c r="U78" s="41"/>
    </row>
    <row r="79" spans="19:21" ht="13.5">
      <c r="S79" s="41"/>
      <c r="T79" s="41"/>
      <c r="U79" s="41"/>
    </row>
    <row r="80" spans="19:21" ht="13.5">
      <c r="S80" s="41"/>
      <c r="T80" s="41"/>
      <c r="U80" s="41"/>
    </row>
    <row r="81" spans="19:21" ht="13.5">
      <c r="S81" s="41"/>
      <c r="T81" s="41"/>
      <c r="U81" s="41"/>
    </row>
    <row r="82" spans="19:21" ht="13.5">
      <c r="S82" s="41"/>
      <c r="T82" s="41"/>
      <c r="U82" s="41"/>
    </row>
    <row r="83" spans="19:21" ht="13.5">
      <c r="S83" s="41"/>
      <c r="T83" s="41"/>
      <c r="U83" s="41"/>
    </row>
    <row r="84" spans="19:21" ht="13.5">
      <c r="S84" s="41"/>
      <c r="T84" s="41"/>
      <c r="U84" s="41"/>
    </row>
    <row r="85" spans="19:21" ht="13.5">
      <c r="S85" s="41"/>
      <c r="T85" s="41"/>
      <c r="U85" s="41"/>
    </row>
    <row r="86" spans="19:21" ht="13.5">
      <c r="S86" s="41"/>
      <c r="T86" s="41"/>
      <c r="U86" s="41"/>
    </row>
    <row r="87" spans="19:21" ht="13.5">
      <c r="S87" s="41"/>
      <c r="T87" s="41"/>
      <c r="U87" s="41"/>
    </row>
    <row r="88" spans="19:21" ht="13.5">
      <c r="S88" s="41"/>
      <c r="T88" s="41"/>
      <c r="U88" s="41"/>
    </row>
    <row r="89" spans="19:21" ht="13.5">
      <c r="S89" s="41"/>
      <c r="T89" s="41"/>
      <c r="U89" s="41"/>
    </row>
  </sheetData>
  <sheetProtection/>
  <mergeCells count="11">
    <mergeCell ref="N5:P5"/>
    <mergeCell ref="Q5:S5"/>
    <mergeCell ref="T5:V5"/>
    <mergeCell ref="B3:O3"/>
    <mergeCell ref="B1:O1"/>
    <mergeCell ref="A5:A6"/>
    <mergeCell ref="B5:D5"/>
    <mergeCell ref="E5:G5"/>
    <mergeCell ref="H5:J5"/>
    <mergeCell ref="K5:M5"/>
    <mergeCell ref="B2:P2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70" r:id="rId1"/>
  <colBreaks count="1" manualBreakCount="1">
    <brk id="1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stat2</cp:lastModifiedBy>
  <cp:lastPrinted>2019-05-08T07:26:54Z</cp:lastPrinted>
  <dcterms:created xsi:type="dcterms:W3CDTF">2017-12-13T08:08:22Z</dcterms:created>
  <dcterms:modified xsi:type="dcterms:W3CDTF">2019-10-10T07:24:27Z</dcterms:modified>
  <cp:category/>
  <cp:version/>
  <cp:contentType/>
  <cp:contentStatus/>
</cp:coreProperties>
</file>