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<sst xmlns="http://schemas.openxmlformats.org/spreadsheetml/2006/main" count="68" uniqueCount="60">
  <si>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</si>
  <si>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</si>
  <si>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</si>
  <si>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</si>
  <si>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</si>
  <si>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</si>
  <si>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</si>
  <si>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</si>
  <si>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</si>
  <si>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</si>
  <si>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</si>
  <si>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</si>
  <si>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</si>
  <si>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</si>
  <si>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</si>
  <si>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</si>
  <si>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</si>
  <si>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</si>
  <si>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</si>
  <si>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</si>
  <si>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</si>
  <si>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осіб</t>
  </si>
  <si>
    <t xml:space="preserve"> + (-)                               осіб</t>
  </si>
  <si>
    <t xml:space="preserve"> + (-)                         осіб</t>
  </si>
  <si>
    <t xml:space="preserve">Інформація про надання послуг Львівською обласною службою зайнятості 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</si>
  <si>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</si>
  <si>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</si>
  <si>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</si>
  <si>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</si>
  <si>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</si>
  <si>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</si>
  <si>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</si>
  <si>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</si>
  <si>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Дрогобицька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</si>
  <si>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</si>
  <si>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</si>
  <si>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</si>
  <si>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</si>
  <si>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</si>
  <si>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</si>
  <si>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</si>
  <si>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</si>
  <si>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</si>
  <si>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</si>
  <si>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</si>
  <si>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</si>
  <si>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</si>
  <si>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</si>
  <si>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</si>
  <si>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</si>
  <si>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</si>
  <si>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</si>
  <si>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</si>
  <si>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</si>
  <si>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</si>
  <si>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січень-вересень 2018 року</t>
  </si>
  <si>
    <t>січень-вересень 2019 року</t>
  </si>
  <si>
    <t>на                               1 жовтня 2018 р.</t>
  </si>
  <si>
    <t>на                               1 жовтня 2019 р.</t>
  </si>
  <si>
    <t>Інформація щодо надання послуг Львівською обласною службою зайнятості молоді у віці до 35 років
у січні-вересні 2019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</si>
</sst>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3" fillId="0" borderId="0" xfId="420" applyFont="1" applyFill="1" applyAlignment="1">
      <alignment horizontal="right" vertical="center" wrapText="1"/>
      <protection/>
    </xf>
    <xf numFmtId="1" fontId="45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4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3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3" xfId="405" applyNumberFormat="1" applyFont="1" applyFill="1" applyBorder="1" applyAlignment="1" applyProtection="1">
      <alignment horizontal="center"/>
      <protection locked="0"/>
    </xf>
    <xf numFmtId="1" fontId="43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3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48" fillId="0" borderId="0" xfId="420" applyFont="1" applyFill="1" applyAlignment="1">
      <alignment vertical="center" wrapText="1"/>
      <protection/>
    </xf>
    <xf numFmtId="3" fontId="48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0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80" fontId="48" fillId="50" borderId="3" xfId="0" applyNumberFormat="1" applyFont="1" applyFill="1" applyBorder="1" applyAlignment="1">
      <alignment horizontal="center" vertical="center"/>
    </xf>
    <xf numFmtId="180" fontId="48" fillId="0" borderId="3" xfId="0" applyNumberFormat="1" applyFont="1" applyFill="1" applyBorder="1" applyAlignment="1">
      <alignment horizontal="center" vertical="center"/>
    </xf>
    <xf numFmtId="0" fontId="51" fillId="0" borderId="25" xfId="405" applyNumberFormat="1" applyFont="1" applyFill="1" applyBorder="1" applyAlignment="1" applyProtection="1">
      <alignment horizontal="center" vertical="center" wrapText="1" shrinkToFit="1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0" fontId="39" fillId="0" borderId="3" xfId="420" applyFont="1" applyFill="1" applyBorder="1" applyAlignment="1">
      <alignment vertical="center" wrapText="1"/>
      <protection/>
    </xf>
    <xf numFmtId="179" fontId="52" fillId="0" borderId="3" xfId="419" applyNumberFormat="1" applyFont="1" applyFill="1" applyBorder="1" applyAlignment="1">
      <alignment horizontal="center" vertical="center" wrapText="1"/>
      <protection/>
    </xf>
    <xf numFmtId="3" fontId="52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4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53" fillId="0" borderId="27" xfId="414" applyFont="1" applyFill="1" applyBorder="1" applyAlignment="1">
      <alignment horizontal="center" vertical="center" wrapText="1"/>
      <protection/>
    </xf>
    <xf numFmtId="0" fontId="53" fillId="0" borderId="28" xfId="414" applyFont="1" applyFill="1" applyBorder="1" applyAlignment="1">
      <alignment horizontal="center" vertical="center" wrapText="1"/>
      <protection/>
    </xf>
    <xf numFmtId="0" fontId="53" fillId="0" borderId="29" xfId="414" applyFont="1" applyFill="1" applyBorder="1" applyAlignment="1">
      <alignment horizontal="center" vertical="center" wrapText="1"/>
      <protection/>
    </xf>
    <xf numFmtId="0" fontId="53" fillId="0" borderId="30" xfId="414" applyFont="1" applyFill="1" applyBorder="1" applyAlignment="1">
      <alignment horizontal="center" vertical="center" wrapText="1"/>
      <protection/>
    </xf>
    <xf numFmtId="0" fontId="53" fillId="0" borderId="23" xfId="414" applyFont="1" applyFill="1" applyBorder="1" applyAlignment="1">
      <alignment horizontal="center" vertical="center" wrapText="1"/>
      <protection/>
    </xf>
    <xf numFmtId="0" fontId="53" fillId="0" borderId="31" xfId="414" applyFont="1" applyFill="1" applyBorder="1" applyAlignment="1">
      <alignment horizontal="center" vertical="center" wrapText="1"/>
      <protection/>
    </xf>
    <xf numFmtId="0" fontId="40" fillId="0" borderId="25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4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51" zoomScaleNormal="75" zoomScaleSheetLayoutView="51" zoomScalePageLayoutView="0" workbookViewId="0" topLeftCell="A1">
      <selection activeCell="A4" sqref="A4:A5"/>
    </sheetView>
  </sheetViews>
  <sheetFormatPr defaultColWidth="8.00390625" defaultRowHeight="15"/>
  <cols>
    <col min="1" max="1" width="69.7109375" style="25" customWidth="1"/>
    <col min="2" max="2" width="23.28125" style="25" customWidth="1"/>
    <col min="3" max="3" width="23.8515625" style="25" customWidth="1"/>
    <col min="4" max="4" width="11.8515625" style="25" customWidth="1"/>
    <col min="5" max="5" width="15.57421875" style="25" customWidth="1"/>
    <col min="6" max="7" width="0" style="25" hidden="1" customWidth="1"/>
    <col min="8" max="16384" width="8.00390625" style="25" customWidth="1"/>
  </cols>
  <sheetData>
    <row r="1" spans="1:5" ht="22.5">
      <c r="A1" s="54" t="s">
        <v>24</v>
      </c>
      <c r="B1" s="54"/>
      <c r="C1" s="54"/>
      <c r="D1" s="54"/>
      <c r="E1" s="54"/>
    </row>
    <row r="2" spans="1:5" ht="22.5">
      <c r="A2" s="55" t="s">
        <v>9</v>
      </c>
      <c r="B2" s="55"/>
      <c r="C2" s="55"/>
      <c r="D2" s="55"/>
      <c r="E2" s="55"/>
    </row>
    <row r="3" spans="1:5" s="26" customFormat="1" ht="18" customHeight="1">
      <c r="A3" s="28"/>
      <c r="C3" s="4"/>
      <c r="D3" s="4"/>
      <c r="E3" s="4" t="s">
        <v>21</v>
      </c>
    </row>
    <row r="4" spans="1:5" s="26" customFormat="1" ht="23.25" customHeight="1">
      <c r="A4" s="56" t="s">
        <v>10</v>
      </c>
      <c r="B4" s="57" t="s">
        <v>55</v>
      </c>
      <c r="C4" s="57" t="s">
        <v>56</v>
      </c>
      <c r="D4" s="59" t="s">
        <v>11</v>
      </c>
      <c r="E4" s="59"/>
    </row>
    <row r="5" spans="1:5" s="26" customFormat="1" ht="40.5">
      <c r="A5" s="56"/>
      <c r="B5" s="58"/>
      <c r="C5" s="58"/>
      <c r="D5" s="1" t="s">
        <v>12</v>
      </c>
      <c r="E5" s="2" t="s">
        <v>22</v>
      </c>
    </row>
    <row r="6" spans="1:5" s="27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26" customFormat="1" ht="29.25" customHeight="1">
      <c r="A7" s="44" t="s">
        <v>13</v>
      </c>
      <c r="B7" s="42">
        <v>15457</v>
      </c>
      <c r="C7" s="42">
        <f>2!B5</f>
        <v>13518</v>
      </c>
      <c r="D7" s="45">
        <f aca="true" t="shared" si="0" ref="D7:D12">C7/B7*100</f>
        <v>87.45552177007181</v>
      </c>
      <c r="E7" s="46">
        <f aca="true" t="shared" si="1" ref="E7:E12">C7-B7</f>
        <v>-1939</v>
      </c>
    </row>
    <row r="8" spans="1:7" s="26" customFormat="1" ht="40.5">
      <c r="A8" s="47" t="s">
        <v>53</v>
      </c>
      <c r="B8" s="42">
        <v>15279</v>
      </c>
      <c r="C8" s="42">
        <f>2!C5</f>
        <v>14364</v>
      </c>
      <c r="D8" s="45">
        <f t="shared" si="0"/>
        <v>94.0113881798547</v>
      </c>
      <c r="E8" s="46">
        <f t="shared" si="1"/>
        <v>-915</v>
      </c>
      <c r="F8" s="29">
        <v>2545</v>
      </c>
      <c r="G8" s="30">
        <v>6372</v>
      </c>
    </row>
    <row r="9" spans="1:7" s="26" customFormat="1" ht="64.5" customHeight="1">
      <c r="A9" s="47" t="s">
        <v>6</v>
      </c>
      <c r="B9" s="42">
        <v>219</v>
      </c>
      <c r="C9" s="42">
        <f>2!E5</f>
        <v>227</v>
      </c>
      <c r="D9" s="45">
        <f t="shared" si="0"/>
        <v>103.65296803652969</v>
      </c>
      <c r="E9" s="46">
        <f t="shared" si="1"/>
        <v>8</v>
      </c>
      <c r="G9" s="31"/>
    </row>
    <row r="10" spans="1:9" s="26" customFormat="1" ht="27.75" customHeight="1">
      <c r="A10" s="44" t="s">
        <v>14</v>
      </c>
      <c r="B10" s="42">
        <v>2213</v>
      </c>
      <c r="C10" s="42">
        <f>2!F5</f>
        <v>2184</v>
      </c>
      <c r="D10" s="45">
        <f t="shared" si="0"/>
        <v>98.68956168097604</v>
      </c>
      <c r="E10" s="46">
        <f t="shared" si="1"/>
        <v>-29</v>
      </c>
      <c r="I10" s="31"/>
    </row>
    <row r="11" spans="1:7" s="26" customFormat="1" ht="48" customHeight="1">
      <c r="A11" s="44" t="s">
        <v>3</v>
      </c>
      <c r="B11" s="42">
        <v>1289</v>
      </c>
      <c r="C11" s="42">
        <f>2!G5</f>
        <v>1222</v>
      </c>
      <c r="D11" s="45">
        <f t="shared" si="0"/>
        <v>94.8021722265322</v>
      </c>
      <c r="E11" s="46">
        <f t="shared" si="1"/>
        <v>-67</v>
      </c>
      <c r="F11" s="29">
        <v>708</v>
      </c>
      <c r="G11" s="29">
        <v>22</v>
      </c>
    </row>
    <row r="12" spans="1:6" s="26" customFormat="1" ht="45.75" customHeight="1">
      <c r="A12" s="44" t="s">
        <v>15</v>
      </c>
      <c r="B12" s="42">
        <v>14086</v>
      </c>
      <c r="C12" s="42">
        <f>2!H5</f>
        <v>12294</v>
      </c>
      <c r="D12" s="45">
        <f t="shared" si="0"/>
        <v>87.27814851625727</v>
      </c>
      <c r="E12" s="46">
        <f t="shared" si="1"/>
        <v>-1792</v>
      </c>
      <c r="F12" s="31"/>
    </row>
    <row r="13" spans="1:6" s="26" customFormat="1" ht="12.75">
      <c r="A13" s="60" t="s">
        <v>16</v>
      </c>
      <c r="B13" s="61"/>
      <c r="C13" s="61"/>
      <c r="D13" s="61"/>
      <c r="E13" s="62"/>
      <c r="F13" s="31"/>
    </row>
    <row r="14" spans="1:6" s="26" customFormat="1" ht="12.75">
      <c r="A14" s="63"/>
      <c r="B14" s="64"/>
      <c r="C14" s="64"/>
      <c r="D14" s="64"/>
      <c r="E14" s="65"/>
      <c r="F14" s="31"/>
    </row>
    <row r="15" spans="1:5" s="26" customFormat="1" ht="20.25" customHeight="1">
      <c r="A15" s="56" t="s">
        <v>10</v>
      </c>
      <c r="B15" s="56" t="s">
        <v>57</v>
      </c>
      <c r="C15" s="56" t="s">
        <v>58</v>
      </c>
      <c r="D15" s="66" t="s">
        <v>11</v>
      </c>
      <c r="E15" s="67"/>
    </row>
    <row r="16" spans="1:5" ht="36.75" customHeight="1">
      <c r="A16" s="56"/>
      <c r="B16" s="56"/>
      <c r="C16" s="56"/>
      <c r="D16" s="1" t="s">
        <v>12</v>
      </c>
      <c r="E16" s="2" t="s">
        <v>23</v>
      </c>
    </row>
    <row r="17" spans="1:5" ht="33" customHeight="1">
      <c r="A17" s="48" t="s">
        <v>13</v>
      </c>
      <c r="B17" s="43">
        <v>5072</v>
      </c>
      <c r="C17" s="43">
        <f>2!I5</f>
        <v>4185</v>
      </c>
      <c r="D17" s="49">
        <f>ROUND(C17/B17*100,1)</f>
        <v>82.5</v>
      </c>
      <c r="E17" s="50">
        <f>C17-B17</f>
        <v>-887</v>
      </c>
    </row>
    <row r="18" spans="1:5" ht="32.25" customHeight="1">
      <c r="A18" s="48" t="s">
        <v>54</v>
      </c>
      <c r="B18" s="43">
        <v>0</v>
      </c>
      <c r="C18" s="43">
        <f>2!J5</f>
        <v>3</v>
      </c>
      <c r="D18" s="49"/>
      <c r="E18" s="50">
        <f>C18-B18</f>
        <v>3</v>
      </c>
    </row>
    <row r="19" spans="1:5" ht="24" customHeight="1">
      <c r="A19" s="48" t="s">
        <v>17</v>
      </c>
      <c r="B19" s="43">
        <v>3900</v>
      </c>
      <c r="C19" s="43">
        <f>2!K5</f>
        <v>3349</v>
      </c>
      <c r="D19" s="49">
        <f>ROUND(C19/B19*100,1)</f>
        <v>85.9</v>
      </c>
      <c r="E19" s="51">
        <f>C19-B19</f>
        <v>-551</v>
      </c>
    </row>
    <row r="20" spans="2:3" ht="12.75">
      <c r="B20" s="32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44" zoomScaleNormal="85" zoomScaleSheetLayoutView="44" zoomScalePageLayoutView="0" workbookViewId="0" topLeftCell="A1">
      <selection activeCell="D15" sqref="D15"/>
    </sheetView>
  </sheetViews>
  <sheetFormatPr defaultColWidth="7.421875" defaultRowHeight="15"/>
  <cols>
    <col min="1" max="1" width="35.8515625" style="11" customWidth="1"/>
    <col min="2" max="3" width="22.00390625" style="15" customWidth="1"/>
    <col min="4" max="4" width="22.00390625" style="18" customWidth="1"/>
    <col min="5" max="5" width="25.421875" style="15" customWidth="1"/>
    <col min="6" max="6" width="19.57421875" style="15" customWidth="1"/>
    <col min="7" max="7" width="20.7109375" style="18" customWidth="1"/>
    <col min="8" max="8" width="24.7109375" style="18" customWidth="1"/>
    <col min="9" max="9" width="19.140625" style="15" customWidth="1"/>
    <col min="10" max="10" width="18.140625" style="18" customWidth="1"/>
    <col min="11" max="11" width="19.00390625" style="24" customWidth="1"/>
    <col min="12" max="12" width="9.140625" style="38" customWidth="1"/>
    <col min="13" max="14" width="9.140625" style="38" hidden="1" customWidth="1"/>
    <col min="15" max="15" width="10.8515625" style="38" bestFit="1" customWidth="1"/>
    <col min="16" max="236" width="9.140625" style="38" customWidth="1"/>
    <col min="237" max="237" width="16.00390625" style="38" customWidth="1"/>
    <col min="238" max="249" width="10.8515625" style="38" customWidth="1"/>
    <col min="250" max="250" width="9.421875" style="38" customWidth="1"/>
    <col min="251" max="251" width="8.421875" style="38" customWidth="1"/>
    <col min="252" max="252" width="6.57421875" style="38" customWidth="1"/>
    <col min="253" max="253" width="8.28125" style="38" customWidth="1"/>
    <col min="254" max="254" width="8.7109375" style="38" customWidth="1"/>
    <col min="255" max="255" width="6.00390625" style="38" customWidth="1"/>
    <col min="256" max="16384" width="7.421875" style="38" customWidth="1"/>
  </cols>
  <sheetData>
    <row r="1" spans="1:11" s="33" customFormat="1" ht="62.25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34" customFormat="1" ht="21" customHeight="1">
      <c r="A2" s="5"/>
      <c r="B2" s="12"/>
      <c r="C2" s="12"/>
      <c r="D2" s="16"/>
      <c r="E2" s="12"/>
      <c r="F2" s="12"/>
      <c r="G2" s="19"/>
      <c r="H2" s="12"/>
      <c r="I2" s="20"/>
      <c r="J2" s="21"/>
      <c r="K2" s="23" t="s">
        <v>21</v>
      </c>
    </row>
    <row r="3" spans="1:11" s="35" customFormat="1" ht="153" customHeight="1">
      <c r="A3" s="6"/>
      <c r="B3" s="13" t="s">
        <v>1</v>
      </c>
      <c r="C3" s="13" t="s">
        <v>5</v>
      </c>
      <c r="D3" s="13" t="s">
        <v>18</v>
      </c>
      <c r="E3" s="13" t="s">
        <v>6</v>
      </c>
      <c r="F3" s="13" t="s">
        <v>2</v>
      </c>
      <c r="G3" s="13" t="s">
        <v>3</v>
      </c>
      <c r="H3" s="13" t="s">
        <v>19</v>
      </c>
      <c r="I3" s="22" t="s">
        <v>4</v>
      </c>
      <c r="J3" s="22" t="s">
        <v>8</v>
      </c>
      <c r="K3" s="13" t="s">
        <v>7</v>
      </c>
    </row>
    <row r="4" spans="1:11" s="36" customFormat="1" ht="21" customHeight="1">
      <c r="A4" s="7" t="s">
        <v>0</v>
      </c>
      <c r="B4" s="14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</row>
    <row r="5" spans="1:11" s="37" customFormat="1" ht="39.75" customHeight="1">
      <c r="A5" s="41" t="s">
        <v>20</v>
      </c>
      <c r="B5" s="39">
        <f>SUM(B6:B33)</f>
        <v>13518</v>
      </c>
      <c r="C5" s="40">
        <f aca="true" t="shared" si="0" ref="C5:K5">SUM(C6:C33)</f>
        <v>14364</v>
      </c>
      <c r="D5" s="40">
        <f t="shared" si="0"/>
        <v>70</v>
      </c>
      <c r="E5" s="39">
        <f t="shared" si="0"/>
        <v>227</v>
      </c>
      <c r="F5" s="39">
        <f t="shared" si="0"/>
        <v>2184</v>
      </c>
      <c r="G5" s="40">
        <f t="shared" si="0"/>
        <v>1222</v>
      </c>
      <c r="H5" s="39">
        <f t="shared" si="0"/>
        <v>12294</v>
      </c>
      <c r="I5" s="39">
        <f t="shared" si="0"/>
        <v>4185</v>
      </c>
      <c r="J5" s="39">
        <f t="shared" si="0"/>
        <v>3</v>
      </c>
      <c r="K5" s="39">
        <f t="shared" si="0"/>
        <v>3349</v>
      </c>
    </row>
    <row r="6" spans="1:14" s="15" customFormat="1" ht="21" customHeight="1">
      <c r="A6" s="8" t="s">
        <v>25</v>
      </c>
      <c r="B6" s="52">
        <v>3144</v>
      </c>
      <c r="C6" s="53">
        <v>2331</v>
      </c>
      <c r="D6" s="53">
        <v>19</v>
      </c>
      <c r="E6" s="52">
        <v>30</v>
      </c>
      <c r="F6" s="52">
        <v>390</v>
      </c>
      <c r="G6" s="53">
        <v>74</v>
      </c>
      <c r="H6" s="53">
        <v>2669</v>
      </c>
      <c r="I6" s="52">
        <v>1120</v>
      </c>
      <c r="J6" s="53">
        <v>2</v>
      </c>
      <c r="K6" s="52">
        <v>932</v>
      </c>
      <c r="L6" s="37"/>
      <c r="M6" s="15">
        <v>273</v>
      </c>
      <c r="N6" s="15">
        <v>1192</v>
      </c>
    </row>
    <row r="7" spans="1:14" s="15" customFormat="1" ht="21" customHeight="1">
      <c r="A7" s="8" t="s">
        <v>26</v>
      </c>
      <c r="B7" s="52">
        <v>417</v>
      </c>
      <c r="C7" s="53">
        <v>512</v>
      </c>
      <c r="D7" s="53">
        <v>2</v>
      </c>
      <c r="E7" s="52">
        <v>3</v>
      </c>
      <c r="F7" s="52">
        <v>66</v>
      </c>
      <c r="G7" s="53">
        <v>21</v>
      </c>
      <c r="H7" s="53">
        <v>396</v>
      </c>
      <c r="I7" s="52">
        <v>114</v>
      </c>
      <c r="J7" s="53">
        <v>0</v>
      </c>
      <c r="K7" s="52">
        <v>78</v>
      </c>
      <c r="L7" s="37"/>
      <c r="M7" s="15">
        <v>54</v>
      </c>
      <c r="N7" s="15">
        <v>103</v>
      </c>
    </row>
    <row r="8" spans="1:14" s="15" customFormat="1" ht="21" customHeight="1">
      <c r="A8" s="8" t="s">
        <v>27</v>
      </c>
      <c r="B8" s="52">
        <v>77</v>
      </c>
      <c r="C8" s="53">
        <v>81</v>
      </c>
      <c r="D8" s="53">
        <v>1</v>
      </c>
      <c r="E8" s="52">
        <v>1</v>
      </c>
      <c r="F8" s="52">
        <v>10</v>
      </c>
      <c r="G8" s="53">
        <v>3</v>
      </c>
      <c r="H8" s="53">
        <v>72</v>
      </c>
      <c r="I8" s="52">
        <v>27</v>
      </c>
      <c r="J8" s="53">
        <v>0</v>
      </c>
      <c r="K8" s="52">
        <v>21</v>
      </c>
      <c r="L8" s="37"/>
      <c r="M8" s="15">
        <v>13</v>
      </c>
      <c r="N8" s="15">
        <v>37</v>
      </c>
    </row>
    <row r="9" spans="1:14" s="15" customFormat="1" ht="21" customHeight="1">
      <c r="A9" s="8" t="s">
        <v>28</v>
      </c>
      <c r="B9" s="52">
        <v>305</v>
      </c>
      <c r="C9" s="53">
        <v>260</v>
      </c>
      <c r="D9" s="53">
        <v>1</v>
      </c>
      <c r="E9" s="52">
        <v>8</v>
      </c>
      <c r="F9" s="52">
        <v>60</v>
      </c>
      <c r="G9" s="53">
        <v>9</v>
      </c>
      <c r="H9" s="53">
        <v>291</v>
      </c>
      <c r="I9" s="52">
        <v>81</v>
      </c>
      <c r="J9" s="53">
        <v>0</v>
      </c>
      <c r="K9" s="52">
        <v>60</v>
      </c>
      <c r="L9" s="37"/>
      <c r="M9" s="15">
        <v>45</v>
      </c>
      <c r="N9" s="15">
        <v>88</v>
      </c>
    </row>
    <row r="10" spans="1:14" s="15" customFormat="1" ht="21" customHeight="1">
      <c r="A10" s="8" t="s">
        <v>29</v>
      </c>
      <c r="B10" s="52">
        <v>408</v>
      </c>
      <c r="C10" s="53">
        <v>465</v>
      </c>
      <c r="D10" s="53">
        <v>1</v>
      </c>
      <c r="E10" s="52">
        <v>6</v>
      </c>
      <c r="F10" s="52">
        <v>102</v>
      </c>
      <c r="G10" s="53">
        <v>127</v>
      </c>
      <c r="H10" s="53">
        <v>385</v>
      </c>
      <c r="I10" s="52">
        <v>122</v>
      </c>
      <c r="J10" s="53">
        <v>0</v>
      </c>
      <c r="K10" s="52">
        <v>86</v>
      </c>
      <c r="L10" s="37"/>
      <c r="M10" s="15">
        <v>68</v>
      </c>
      <c r="N10" s="15">
        <v>139</v>
      </c>
    </row>
    <row r="11" spans="1:14" s="15" customFormat="1" ht="21" customHeight="1">
      <c r="A11" s="8" t="s">
        <v>30</v>
      </c>
      <c r="B11" s="52">
        <v>207</v>
      </c>
      <c r="C11" s="53">
        <v>285</v>
      </c>
      <c r="D11" s="53">
        <v>1</v>
      </c>
      <c r="E11" s="52">
        <v>3</v>
      </c>
      <c r="F11" s="52">
        <v>54</v>
      </c>
      <c r="G11" s="53">
        <v>27</v>
      </c>
      <c r="H11" s="53">
        <v>194</v>
      </c>
      <c r="I11" s="52">
        <v>55</v>
      </c>
      <c r="J11" s="53">
        <v>0</v>
      </c>
      <c r="K11" s="52">
        <v>39</v>
      </c>
      <c r="L11" s="37"/>
      <c r="M11" s="15">
        <v>34</v>
      </c>
      <c r="N11" s="15">
        <v>59</v>
      </c>
    </row>
    <row r="12" spans="1:14" s="15" customFormat="1" ht="21" customHeight="1">
      <c r="A12" s="8" t="s">
        <v>31</v>
      </c>
      <c r="B12" s="52">
        <v>162</v>
      </c>
      <c r="C12" s="53">
        <v>291</v>
      </c>
      <c r="D12" s="53">
        <v>0</v>
      </c>
      <c r="E12" s="52">
        <v>1</v>
      </c>
      <c r="F12" s="52">
        <v>10</v>
      </c>
      <c r="G12" s="53">
        <v>13</v>
      </c>
      <c r="H12" s="53">
        <v>158</v>
      </c>
      <c r="I12" s="52">
        <v>50</v>
      </c>
      <c r="J12" s="53">
        <v>0</v>
      </c>
      <c r="K12" s="52">
        <v>42</v>
      </c>
      <c r="L12" s="37"/>
      <c r="M12" s="15">
        <v>22</v>
      </c>
      <c r="N12" s="15">
        <v>107</v>
      </c>
    </row>
    <row r="13" spans="1:14" s="15" customFormat="1" ht="21" customHeight="1">
      <c r="A13" s="8" t="s">
        <v>32</v>
      </c>
      <c r="B13" s="52">
        <v>564</v>
      </c>
      <c r="C13" s="53">
        <v>800</v>
      </c>
      <c r="D13" s="53">
        <v>3</v>
      </c>
      <c r="E13" s="52">
        <v>3</v>
      </c>
      <c r="F13" s="52">
        <v>111</v>
      </c>
      <c r="G13" s="53">
        <v>6</v>
      </c>
      <c r="H13" s="53">
        <v>550</v>
      </c>
      <c r="I13" s="52">
        <v>146</v>
      </c>
      <c r="J13" s="53">
        <v>0</v>
      </c>
      <c r="K13" s="52">
        <v>109</v>
      </c>
      <c r="L13" s="37"/>
      <c r="M13" s="15">
        <v>70</v>
      </c>
      <c r="N13" s="15">
        <v>370</v>
      </c>
    </row>
    <row r="14" spans="1:14" s="15" customFormat="1" ht="21" customHeight="1">
      <c r="A14" s="8" t="s">
        <v>33</v>
      </c>
      <c r="B14" s="52">
        <v>678</v>
      </c>
      <c r="C14" s="53">
        <v>1052</v>
      </c>
      <c r="D14" s="53">
        <v>5</v>
      </c>
      <c r="E14" s="52">
        <v>13</v>
      </c>
      <c r="F14" s="52">
        <v>225</v>
      </c>
      <c r="G14" s="53">
        <v>73</v>
      </c>
      <c r="H14" s="53">
        <v>659</v>
      </c>
      <c r="I14" s="52">
        <v>162</v>
      </c>
      <c r="J14" s="53">
        <v>0</v>
      </c>
      <c r="K14" s="52">
        <v>117</v>
      </c>
      <c r="L14" s="37"/>
      <c r="M14" s="15">
        <v>130</v>
      </c>
      <c r="N14" s="15">
        <v>336</v>
      </c>
    </row>
    <row r="15" spans="1:14" s="15" customFormat="1" ht="21" customHeight="1">
      <c r="A15" s="8" t="s">
        <v>34</v>
      </c>
      <c r="B15" s="52">
        <v>845</v>
      </c>
      <c r="C15" s="53">
        <v>674</v>
      </c>
      <c r="D15" s="53">
        <v>4</v>
      </c>
      <c r="E15" s="52">
        <v>11</v>
      </c>
      <c r="F15" s="52">
        <v>134</v>
      </c>
      <c r="G15" s="53">
        <v>44</v>
      </c>
      <c r="H15" s="53">
        <v>664</v>
      </c>
      <c r="I15" s="52">
        <v>231</v>
      </c>
      <c r="J15" s="53">
        <v>0</v>
      </c>
      <c r="K15" s="52">
        <v>183</v>
      </c>
      <c r="L15" s="37"/>
      <c r="M15" s="15">
        <v>117</v>
      </c>
      <c r="N15" s="15">
        <v>171</v>
      </c>
    </row>
    <row r="16" spans="1:14" s="15" customFormat="1" ht="21" customHeight="1">
      <c r="A16" s="8" t="s">
        <v>35</v>
      </c>
      <c r="B16" s="52">
        <v>709</v>
      </c>
      <c r="C16" s="53">
        <v>1286</v>
      </c>
      <c r="D16" s="53">
        <v>2</v>
      </c>
      <c r="E16" s="52">
        <v>19</v>
      </c>
      <c r="F16" s="52">
        <v>129</v>
      </c>
      <c r="G16" s="53">
        <v>95</v>
      </c>
      <c r="H16" s="53">
        <v>670</v>
      </c>
      <c r="I16" s="52">
        <v>201</v>
      </c>
      <c r="J16" s="53">
        <v>0</v>
      </c>
      <c r="K16" s="52">
        <v>155</v>
      </c>
      <c r="L16" s="37"/>
      <c r="M16" s="15">
        <v>55</v>
      </c>
      <c r="N16" s="15">
        <v>498</v>
      </c>
    </row>
    <row r="17" spans="1:14" s="15" customFormat="1" ht="21" customHeight="1">
      <c r="A17" s="8" t="s">
        <v>36</v>
      </c>
      <c r="B17" s="52">
        <v>412</v>
      </c>
      <c r="C17" s="53">
        <v>443</v>
      </c>
      <c r="D17" s="53">
        <v>3</v>
      </c>
      <c r="E17" s="52">
        <v>12</v>
      </c>
      <c r="F17" s="52">
        <v>92</v>
      </c>
      <c r="G17" s="53">
        <v>149</v>
      </c>
      <c r="H17" s="53">
        <v>381</v>
      </c>
      <c r="I17" s="52">
        <v>136</v>
      </c>
      <c r="J17" s="53">
        <v>0</v>
      </c>
      <c r="K17" s="52">
        <v>113</v>
      </c>
      <c r="L17" s="37"/>
      <c r="M17" s="15">
        <v>52</v>
      </c>
      <c r="N17" s="15">
        <v>109</v>
      </c>
    </row>
    <row r="18" spans="1:14" s="15" customFormat="1" ht="21" customHeight="1">
      <c r="A18" s="8" t="s">
        <v>37</v>
      </c>
      <c r="B18" s="52">
        <v>222</v>
      </c>
      <c r="C18" s="53">
        <v>162</v>
      </c>
      <c r="D18" s="53">
        <v>1</v>
      </c>
      <c r="E18" s="52">
        <v>10</v>
      </c>
      <c r="F18" s="52">
        <v>32</v>
      </c>
      <c r="G18" s="53">
        <v>27</v>
      </c>
      <c r="H18" s="53">
        <v>202</v>
      </c>
      <c r="I18" s="52">
        <v>69</v>
      </c>
      <c r="J18" s="53">
        <v>0</v>
      </c>
      <c r="K18" s="52">
        <v>56</v>
      </c>
      <c r="L18" s="37"/>
      <c r="M18" s="15">
        <v>22</v>
      </c>
      <c r="N18" s="15">
        <v>39</v>
      </c>
    </row>
    <row r="19" spans="1:14" s="15" customFormat="1" ht="21" customHeight="1">
      <c r="A19" s="8" t="s">
        <v>38</v>
      </c>
      <c r="B19" s="52">
        <v>180</v>
      </c>
      <c r="C19" s="53">
        <v>309</v>
      </c>
      <c r="D19" s="53">
        <v>0</v>
      </c>
      <c r="E19" s="52">
        <v>4</v>
      </c>
      <c r="F19" s="52">
        <v>18</v>
      </c>
      <c r="G19" s="53">
        <v>7</v>
      </c>
      <c r="H19" s="53">
        <v>164</v>
      </c>
      <c r="I19" s="52">
        <v>43</v>
      </c>
      <c r="J19" s="53">
        <v>0</v>
      </c>
      <c r="K19" s="52">
        <v>37</v>
      </c>
      <c r="L19" s="37"/>
      <c r="M19" s="15">
        <v>13</v>
      </c>
      <c r="N19" s="15">
        <v>166</v>
      </c>
    </row>
    <row r="20" spans="1:14" s="15" customFormat="1" ht="21" customHeight="1">
      <c r="A20" s="8" t="s">
        <v>39</v>
      </c>
      <c r="B20" s="52">
        <v>487</v>
      </c>
      <c r="C20" s="53">
        <v>452</v>
      </c>
      <c r="D20" s="53">
        <v>4</v>
      </c>
      <c r="E20" s="52">
        <v>5</v>
      </c>
      <c r="F20" s="52">
        <v>76</v>
      </c>
      <c r="G20" s="53">
        <v>23</v>
      </c>
      <c r="H20" s="53">
        <v>475</v>
      </c>
      <c r="I20" s="52">
        <v>147</v>
      </c>
      <c r="J20" s="53">
        <v>0</v>
      </c>
      <c r="K20" s="52">
        <v>119</v>
      </c>
      <c r="L20" s="37"/>
      <c r="M20" s="15">
        <v>53</v>
      </c>
      <c r="N20" s="15">
        <v>184</v>
      </c>
    </row>
    <row r="21" spans="1:14" s="15" customFormat="1" ht="21" customHeight="1">
      <c r="A21" s="8" t="s">
        <v>40</v>
      </c>
      <c r="B21" s="52">
        <v>472</v>
      </c>
      <c r="C21" s="53">
        <v>325</v>
      </c>
      <c r="D21" s="53">
        <v>4</v>
      </c>
      <c r="E21" s="52">
        <v>21</v>
      </c>
      <c r="F21" s="52">
        <v>61</v>
      </c>
      <c r="G21" s="53">
        <v>64</v>
      </c>
      <c r="H21" s="53">
        <v>426</v>
      </c>
      <c r="I21" s="52">
        <v>143</v>
      </c>
      <c r="J21" s="53">
        <v>0</v>
      </c>
      <c r="K21" s="52">
        <v>101</v>
      </c>
      <c r="L21" s="37"/>
      <c r="M21" s="15">
        <v>39</v>
      </c>
      <c r="N21" s="15">
        <v>40</v>
      </c>
    </row>
    <row r="22" spans="1:14" s="15" customFormat="1" ht="21" customHeight="1">
      <c r="A22" s="8" t="s">
        <v>41</v>
      </c>
      <c r="B22" s="52">
        <v>463</v>
      </c>
      <c r="C22" s="53">
        <v>324</v>
      </c>
      <c r="D22" s="53">
        <v>2</v>
      </c>
      <c r="E22" s="52">
        <v>4</v>
      </c>
      <c r="F22" s="52">
        <v>41</v>
      </c>
      <c r="G22" s="53">
        <v>35</v>
      </c>
      <c r="H22" s="53">
        <v>435</v>
      </c>
      <c r="I22" s="52">
        <v>152</v>
      </c>
      <c r="J22" s="53">
        <v>1</v>
      </c>
      <c r="K22" s="52">
        <v>127</v>
      </c>
      <c r="L22" s="37"/>
      <c r="M22" s="15">
        <v>42</v>
      </c>
      <c r="N22" s="15">
        <v>82</v>
      </c>
    </row>
    <row r="23" spans="1:14" s="15" customFormat="1" ht="21" customHeight="1">
      <c r="A23" s="8" t="s">
        <v>42</v>
      </c>
      <c r="B23" s="52">
        <v>166</v>
      </c>
      <c r="C23" s="53">
        <v>398</v>
      </c>
      <c r="D23" s="53">
        <v>1</v>
      </c>
      <c r="E23" s="52">
        <v>12</v>
      </c>
      <c r="F23" s="52">
        <v>46</v>
      </c>
      <c r="G23" s="53">
        <v>14</v>
      </c>
      <c r="H23" s="53">
        <v>154</v>
      </c>
      <c r="I23" s="52">
        <v>37</v>
      </c>
      <c r="J23" s="53">
        <v>0</v>
      </c>
      <c r="K23" s="52">
        <v>31</v>
      </c>
      <c r="L23" s="37"/>
      <c r="M23" s="15">
        <v>21</v>
      </c>
      <c r="N23" s="15">
        <v>186</v>
      </c>
    </row>
    <row r="24" spans="1:14" s="15" customFormat="1" ht="21" customHeight="1">
      <c r="A24" s="8" t="s">
        <v>43</v>
      </c>
      <c r="B24" s="52">
        <v>468</v>
      </c>
      <c r="C24" s="53">
        <v>328</v>
      </c>
      <c r="D24" s="53">
        <v>0</v>
      </c>
      <c r="E24" s="52">
        <v>4</v>
      </c>
      <c r="F24" s="52">
        <v>55</v>
      </c>
      <c r="G24" s="53">
        <v>48</v>
      </c>
      <c r="H24" s="53">
        <v>423</v>
      </c>
      <c r="I24" s="52">
        <v>176</v>
      </c>
      <c r="J24" s="53">
        <v>0</v>
      </c>
      <c r="K24" s="52">
        <v>144</v>
      </c>
      <c r="L24" s="37"/>
      <c r="M24" s="15">
        <v>58</v>
      </c>
      <c r="N24" s="15">
        <v>70</v>
      </c>
    </row>
    <row r="25" spans="1:14" s="15" customFormat="1" ht="21" customHeight="1">
      <c r="A25" s="8" t="s">
        <v>44</v>
      </c>
      <c r="B25" s="52">
        <v>217</v>
      </c>
      <c r="C25" s="53">
        <v>288</v>
      </c>
      <c r="D25" s="53">
        <v>2</v>
      </c>
      <c r="E25" s="52">
        <v>1</v>
      </c>
      <c r="F25" s="52">
        <v>66</v>
      </c>
      <c r="G25" s="53">
        <v>14</v>
      </c>
      <c r="H25" s="53">
        <v>192</v>
      </c>
      <c r="I25" s="52">
        <v>71</v>
      </c>
      <c r="J25" s="53">
        <v>0</v>
      </c>
      <c r="K25" s="52">
        <v>58</v>
      </c>
      <c r="L25" s="37"/>
      <c r="M25" s="15">
        <v>45</v>
      </c>
      <c r="N25" s="15">
        <v>73</v>
      </c>
    </row>
    <row r="26" spans="1:14" s="15" customFormat="1" ht="21" customHeight="1">
      <c r="A26" s="8" t="s">
        <v>45</v>
      </c>
      <c r="B26" s="52">
        <v>243</v>
      </c>
      <c r="C26" s="53">
        <v>349</v>
      </c>
      <c r="D26" s="53">
        <v>2</v>
      </c>
      <c r="E26" s="52">
        <v>1</v>
      </c>
      <c r="F26" s="52">
        <v>33</v>
      </c>
      <c r="G26" s="53">
        <v>12</v>
      </c>
      <c r="H26" s="53">
        <v>233</v>
      </c>
      <c r="I26" s="52">
        <v>73</v>
      </c>
      <c r="J26" s="53">
        <v>0</v>
      </c>
      <c r="K26" s="52">
        <v>62</v>
      </c>
      <c r="L26" s="37"/>
      <c r="M26" s="15">
        <v>33</v>
      </c>
      <c r="N26" s="15">
        <v>85</v>
      </c>
    </row>
    <row r="27" spans="1:14" s="15" customFormat="1" ht="21" customHeight="1">
      <c r="A27" s="8" t="s">
        <v>46</v>
      </c>
      <c r="B27" s="52">
        <v>430</v>
      </c>
      <c r="C27" s="53">
        <v>345</v>
      </c>
      <c r="D27" s="53">
        <v>0</v>
      </c>
      <c r="E27" s="52">
        <v>21</v>
      </c>
      <c r="F27" s="52">
        <v>87</v>
      </c>
      <c r="G27" s="53">
        <v>69</v>
      </c>
      <c r="H27" s="53">
        <v>369</v>
      </c>
      <c r="I27" s="52">
        <v>132</v>
      </c>
      <c r="J27" s="53">
        <v>0</v>
      </c>
      <c r="K27" s="52">
        <v>110</v>
      </c>
      <c r="L27" s="37"/>
      <c r="M27" s="15">
        <v>53</v>
      </c>
      <c r="N27" s="15">
        <v>126</v>
      </c>
    </row>
    <row r="28" spans="1:14" s="15" customFormat="1" ht="21" customHeight="1">
      <c r="A28" s="9" t="s">
        <v>47</v>
      </c>
      <c r="B28" s="52">
        <v>202</v>
      </c>
      <c r="C28" s="53">
        <v>197</v>
      </c>
      <c r="D28" s="53">
        <v>3</v>
      </c>
      <c r="E28" s="52">
        <v>7</v>
      </c>
      <c r="F28" s="52">
        <v>35</v>
      </c>
      <c r="G28" s="53">
        <v>13</v>
      </c>
      <c r="H28" s="53">
        <v>192</v>
      </c>
      <c r="I28" s="52">
        <v>52</v>
      </c>
      <c r="J28" s="53">
        <v>0</v>
      </c>
      <c r="K28" s="52">
        <v>42</v>
      </c>
      <c r="L28" s="37"/>
      <c r="M28" s="15">
        <v>21</v>
      </c>
      <c r="N28" s="15">
        <v>41</v>
      </c>
    </row>
    <row r="29" spans="1:14" s="15" customFormat="1" ht="21" customHeight="1">
      <c r="A29" s="10" t="s">
        <v>48</v>
      </c>
      <c r="B29" s="52">
        <v>255</v>
      </c>
      <c r="C29" s="53">
        <v>453</v>
      </c>
      <c r="D29" s="53">
        <v>4</v>
      </c>
      <c r="E29" s="52">
        <v>2</v>
      </c>
      <c r="F29" s="52">
        <v>59</v>
      </c>
      <c r="G29" s="53">
        <v>49</v>
      </c>
      <c r="H29" s="53">
        <v>232</v>
      </c>
      <c r="I29" s="52">
        <v>73</v>
      </c>
      <c r="J29" s="53">
        <v>0</v>
      </c>
      <c r="K29" s="52">
        <v>58</v>
      </c>
      <c r="L29" s="37"/>
      <c r="M29" s="15">
        <v>38</v>
      </c>
      <c r="N29" s="15">
        <v>431</v>
      </c>
    </row>
    <row r="30" spans="1:14" s="15" customFormat="1" ht="21" customHeight="1">
      <c r="A30" s="8" t="s">
        <v>49</v>
      </c>
      <c r="B30" s="52">
        <v>291</v>
      </c>
      <c r="C30" s="53">
        <v>668</v>
      </c>
      <c r="D30" s="53">
        <v>0</v>
      </c>
      <c r="E30" s="52">
        <v>5</v>
      </c>
      <c r="F30" s="52">
        <v>41</v>
      </c>
      <c r="G30" s="53">
        <v>29</v>
      </c>
      <c r="H30" s="53">
        <v>278</v>
      </c>
      <c r="I30" s="52">
        <v>85</v>
      </c>
      <c r="J30" s="53">
        <v>0</v>
      </c>
      <c r="K30" s="52">
        <v>61</v>
      </c>
      <c r="L30" s="37"/>
      <c r="M30" s="15">
        <v>31</v>
      </c>
      <c r="N30" s="15">
        <v>263</v>
      </c>
    </row>
    <row r="31" spans="1:14" s="15" customFormat="1" ht="21" customHeight="1">
      <c r="A31" s="9" t="s">
        <v>50</v>
      </c>
      <c r="B31" s="52">
        <v>685</v>
      </c>
      <c r="C31" s="53">
        <v>444</v>
      </c>
      <c r="D31" s="53">
        <v>2</v>
      </c>
      <c r="E31" s="52">
        <v>10</v>
      </c>
      <c r="F31" s="52">
        <v>64</v>
      </c>
      <c r="G31" s="53">
        <v>74</v>
      </c>
      <c r="H31" s="53">
        <v>667</v>
      </c>
      <c r="I31" s="52">
        <v>236</v>
      </c>
      <c r="J31" s="53">
        <v>0</v>
      </c>
      <c r="K31" s="52">
        <v>201</v>
      </c>
      <c r="M31" s="15">
        <v>54</v>
      </c>
      <c r="N31" s="15">
        <v>135</v>
      </c>
    </row>
    <row r="32" spans="1:14" s="15" customFormat="1" ht="21" customHeight="1">
      <c r="A32" s="10" t="s">
        <v>51</v>
      </c>
      <c r="B32" s="52">
        <v>516</v>
      </c>
      <c r="C32" s="53">
        <v>314</v>
      </c>
      <c r="D32" s="53">
        <v>3</v>
      </c>
      <c r="E32" s="52">
        <v>3</v>
      </c>
      <c r="F32" s="52">
        <v>40</v>
      </c>
      <c r="G32" s="53">
        <v>45</v>
      </c>
      <c r="H32" s="53">
        <v>496</v>
      </c>
      <c r="I32" s="52">
        <v>166</v>
      </c>
      <c r="J32" s="53">
        <v>0</v>
      </c>
      <c r="K32" s="52">
        <v>136</v>
      </c>
      <c r="M32" s="15">
        <v>62</v>
      </c>
      <c r="N32" s="15">
        <v>55</v>
      </c>
    </row>
    <row r="33" spans="1:14" s="15" customFormat="1" ht="21" customHeight="1">
      <c r="A33" s="10" t="s">
        <v>52</v>
      </c>
      <c r="B33" s="52">
        <v>293</v>
      </c>
      <c r="C33" s="53">
        <v>528</v>
      </c>
      <c r="D33" s="53">
        <v>0</v>
      </c>
      <c r="E33" s="52">
        <v>7</v>
      </c>
      <c r="F33" s="52">
        <v>47</v>
      </c>
      <c r="G33" s="53">
        <v>58</v>
      </c>
      <c r="H33" s="53">
        <v>267</v>
      </c>
      <c r="I33" s="52">
        <v>85</v>
      </c>
      <c r="J33" s="53">
        <v>0</v>
      </c>
      <c r="K33" s="52">
        <v>71</v>
      </c>
      <c r="M33" s="15">
        <v>31</v>
      </c>
      <c r="N33" s="15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2019-11-12T07:38:33Z</dcterms:modified>
  <cp:category/>
  <cp:version/>
  <cp:contentType/>
  <cp:contentStatus/>
</cp:coreProperties>
</file>