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'3'!$A$1:$V$35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<sst xmlns="http://schemas.openxmlformats.org/spreadsheetml/2006/main" count="127" uniqueCount="83">
  <si>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</si>
  <si>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</si>
  <si>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</si>
  <si>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</si>
  <si>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</si>
  <si>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</si>
  <si>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</si>
  <si>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</si>
  <si>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</si>
  <si>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</si>
  <si>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</si>
  <si>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</si>
  <si>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</si>
  <si>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</si>
  <si>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з них отримують допомогу по безробіттю, 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</si>
  <si>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</si>
  <si>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</si>
  <si>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</si>
  <si>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</si>
  <si>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</si>
  <si>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</si>
  <si>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</si>
  <si>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</si>
  <si>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</si>
  <si>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</si>
  <si>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</si>
  <si>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</si>
  <si>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</si>
  <si>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</si>
  <si>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</si>
  <si>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</si>
  <si>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</si>
  <si>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</si>
  <si>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</si>
  <si>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</si>
  <si>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</si>
  <si>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</si>
  <si>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</si>
  <si>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</si>
  <si>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</si>
  <si>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</si>
  <si>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</si>
  <si>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</si>
  <si>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</si>
  <si>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</si>
  <si>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</si>
  <si>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</si>
  <si>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</si>
  <si>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</si>
  <si>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</si>
  <si>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</si>
  <si>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</si>
  <si>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</si>
  <si>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</si>
  <si>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</si>
  <si>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</si>
  <si>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</si>
  <si>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</si>
  <si>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</si>
  <si>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</si>
  <si>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</si>
  <si>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</si>
  <si>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</si>
  <si>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</si>
  <si>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</si>
  <si>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</si>
  <si>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</si>
  <si>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</si>
  <si>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</si>
  <si>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</si>
  <si>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</si>
  <si>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</si>
  <si>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</si>
  <si>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</si>
  <si>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>2018 р.</t>
  </si>
  <si>
    <t>Робоча сила у віці 15-70 років-всього, тис.осіб</t>
  </si>
  <si>
    <t>Рівень участі населення в робочій силі, %</t>
  </si>
  <si>
    <t>Особи, які не входять до складу робочої сили у віці 15-70 років, тис.осіб</t>
  </si>
  <si>
    <t>2019 р.</t>
  </si>
  <si>
    <t>Показники робочої сили у середньому у Львівській області за 2018 - 2019 рр.,                                                                                                                                                          (за статтю)</t>
  </si>
  <si>
    <t xml:space="preserve">Надання послуг Львівською обласною службою зайнятості упродовж січня-листопада 2020 року (за статтю)  </t>
  </si>
  <si>
    <t>Станом на 1 грудня  2020 року:</t>
  </si>
  <si>
    <t>Надання послуг Львівською обласною службою зайнятості зареєстрованим безробітним та іншим категоріям громадян упродовж  січня-листопада 2020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</si>
</sst>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i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 Cyr"/>
      <family val="0"/>
    </font>
    <font>
      <i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8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9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0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22" xfId="496" applyFont="1" applyBorder="1" applyAlignment="1">
      <alignment horizontal="center" vertical="center" wrapText="1"/>
      <protection/>
    </xf>
    <xf numFmtId="49" fontId="24" fillId="0" borderId="23" xfId="496" applyNumberFormat="1" applyFont="1" applyFill="1" applyBorder="1" applyAlignment="1">
      <alignment horizontal="center" vertical="center" wrapText="1"/>
      <protection/>
    </xf>
    <xf numFmtId="49" fontId="24" fillId="0" borderId="24" xfId="496" applyNumberFormat="1" applyFont="1" applyFill="1" applyBorder="1" applyAlignment="1">
      <alignment horizontal="center" vertical="center" wrapText="1"/>
      <protection/>
    </xf>
    <xf numFmtId="49" fontId="24" fillId="0" borderId="3" xfId="496" applyNumberFormat="1" applyFont="1" applyFill="1" applyBorder="1" applyAlignment="1">
      <alignment horizontal="center" vertical="center" wrapText="1"/>
      <protection/>
    </xf>
    <xf numFmtId="0" fontId="21" fillId="17" borderId="25" xfId="496" applyFont="1" applyFill="1" applyBorder="1" applyAlignment="1">
      <alignment horizontal="left" vertical="center" wrapText="1"/>
      <protection/>
    </xf>
    <xf numFmtId="0" fontId="54" fillId="0" borderId="26" xfId="496" applyFont="1" applyBorder="1" applyAlignment="1">
      <alignment vertical="center" wrapText="1"/>
      <protection/>
    </xf>
    <xf numFmtId="0" fontId="21" fillId="0" borderId="26" xfId="496" applyFont="1" applyFill="1" applyBorder="1" applyAlignment="1">
      <alignment horizontal="left" vertical="center" wrapText="1"/>
      <protection/>
    </xf>
    <xf numFmtId="0" fontId="54" fillId="0" borderId="26" xfId="496" applyFont="1" applyFill="1" applyBorder="1" applyAlignment="1">
      <alignment horizontal="left" vertical="center" wrapText="1"/>
      <protection/>
    </xf>
    <xf numFmtId="0" fontId="54" fillId="0" borderId="27" xfId="496" applyFont="1" applyFill="1" applyBorder="1" applyAlignment="1">
      <alignment horizontal="left" vertical="center" wrapText="1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50" borderId="0" xfId="504" applyNumberFormat="1" applyFont="1" applyFill="1" applyBorder="1" applyAlignment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6" applyFont="1" applyFill="1" applyBorder="1" applyAlignment="1">
      <alignment horizontal="left" vertical="center" wrapText="1"/>
      <protection/>
    </xf>
    <xf numFmtId="0" fontId="32" fillId="0" borderId="0" xfId="496" applyFont="1">
      <alignment/>
      <protection/>
    </xf>
    <xf numFmtId="49" fontId="32" fillId="0" borderId="29" xfId="496" applyNumberFormat="1" applyFont="1" applyFill="1" applyBorder="1" applyAlignment="1">
      <alignment horizontal="center" vertical="center" wrapText="1"/>
      <protection/>
    </xf>
    <xf numFmtId="49" fontId="32" fillId="0" borderId="30" xfId="496" applyNumberFormat="1" applyFont="1" applyFill="1" applyBorder="1" applyAlignment="1">
      <alignment horizontal="center" vertical="center" wrapText="1"/>
      <protection/>
    </xf>
    <xf numFmtId="49" fontId="32" fillId="0" borderId="31" xfId="496" applyNumberFormat="1" applyFont="1" applyFill="1" applyBorder="1" applyAlignment="1">
      <alignment horizontal="center" vertical="center" wrapText="1"/>
      <protection/>
    </xf>
    <xf numFmtId="49" fontId="32" fillId="0" borderId="32" xfId="496" applyNumberFormat="1" applyFont="1" applyFill="1" applyBorder="1" applyAlignment="1">
      <alignment horizontal="center" vertical="center" wrapText="1"/>
      <protection/>
    </xf>
    <xf numFmtId="49" fontId="32" fillId="0" borderId="33" xfId="496" applyNumberFormat="1" applyFont="1" applyFill="1" applyBorder="1" applyAlignment="1">
      <alignment horizontal="center" vertical="center" wrapText="1"/>
      <protection/>
    </xf>
    <xf numFmtId="49" fontId="32" fillId="0" borderId="34" xfId="496" applyNumberFormat="1" applyFont="1" applyFill="1" applyBorder="1" applyAlignment="1">
      <alignment horizontal="center" vertical="center" wrapText="1"/>
      <protection/>
    </xf>
    <xf numFmtId="0" fontId="32" fillId="0" borderId="24" xfId="496" applyFont="1" applyBorder="1" applyAlignment="1">
      <alignment horizontal="center" vertical="center" wrapText="1"/>
      <protection/>
    </xf>
    <xf numFmtId="0" fontId="40" fillId="0" borderId="30" xfId="496" applyFont="1" applyBorder="1" applyAlignment="1">
      <alignment horizontal="center" vertical="center" wrapText="1"/>
      <protection/>
    </xf>
    <xf numFmtId="49" fontId="53" fillId="0" borderId="26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35" xfId="501" applyFont="1" applyFill="1" applyBorder="1" applyAlignment="1">
      <alignment horizontal="center" vertical="center" wrapText="1"/>
      <protection/>
    </xf>
    <xf numFmtId="0" fontId="21" fillId="0" borderId="35" xfId="506" applyFont="1" applyBorder="1" applyAlignment="1">
      <alignment horizontal="center" vertical="center" wrapText="1"/>
      <protection/>
    </xf>
    <xf numFmtId="0" fontId="54" fillId="0" borderId="35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3" fillId="0" borderId="0" xfId="510" applyFont="1" applyAlignment="1">
      <alignment vertical="center" wrapText="1"/>
      <protection/>
    </xf>
    <xf numFmtId="0" fontId="60" fillId="0" borderId="0" xfId="510" applyFont="1" applyAlignment="1">
      <alignment vertical="center" wrapText="1"/>
      <protection/>
    </xf>
    <xf numFmtId="0" fontId="21" fillId="17" borderId="3" xfId="510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61" fillId="50" borderId="3" xfId="506" applyNumberFormat="1" applyFont="1" applyFill="1" applyBorder="1" applyAlignment="1">
      <alignment horizontal="center" vertical="center" wrapText="1"/>
      <protection/>
    </xf>
    <xf numFmtId="181" fontId="60" fillId="0" borderId="0" xfId="510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10" applyFont="1" applyBorder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66" fillId="50" borderId="3" xfId="504" applyNumberFormat="1" applyFont="1" applyFill="1" applyBorder="1" applyAlignment="1" applyProtection="1">
      <alignment horizontal="center" vertical="center"/>
      <protection/>
    </xf>
    <xf numFmtId="3" fontId="6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65" fillId="0" borderId="0" xfId="504" applyNumberFormat="1" applyFont="1" applyFill="1" applyBorder="1" applyAlignment="1" applyProtection="1">
      <alignment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8" fillId="0" borderId="0" xfId="510" applyFont="1" applyAlignment="1">
      <alignment vertical="center" wrapText="1"/>
      <protection/>
    </xf>
    <xf numFmtId="49" fontId="53" fillId="0" borderId="24" xfId="496" applyNumberFormat="1" applyFont="1" applyFill="1" applyBorder="1" applyAlignment="1">
      <alignment horizontal="center" vertical="center" wrapText="1"/>
      <protection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81" fontId="83" fillId="50" borderId="3" xfId="506" applyNumberFormat="1" applyFont="1" applyFill="1" applyBorder="1" applyAlignment="1">
      <alignment horizontal="center" vertical="center" wrapText="1"/>
      <protection/>
    </xf>
    <xf numFmtId="181" fontId="83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10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83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10" applyNumberFormat="1" applyFont="1" applyBorder="1" applyAlignment="1">
      <alignment horizontal="center" vertical="center" wrapText="1"/>
      <protection/>
    </xf>
    <xf numFmtId="3" fontId="83" fillId="0" borderId="3" xfId="506" applyNumberFormat="1" applyFont="1" applyFill="1" applyBorder="1" applyAlignment="1">
      <alignment horizontal="center" vertical="center" wrapText="1"/>
      <protection/>
    </xf>
    <xf numFmtId="181" fontId="84" fillId="50" borderId="3" xfId="506" applyNumberFormat="1" applyFont="1" applyFill="1" applyBorder="1" applyAlignment="1">
      <alignment horizontal="center" vertical="center" wrapText="1"/>
      <protection/>
    </xf>
    <xf numFmtId="3" fontId="83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83" fillId="0" borderId="3" xfId="501" applyNumberFormat="1" applyFont="1" applyFill="1" applyBorder="1" applyAlignment="1">
      <alignment horizontal="center" vertical="center" wrapText="1"/>
      <protection/>
    </xf>
    <xf numFmtId="182" fontId="83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69" fillId="17" borderId="3" xfId="509" applyFont="1" applyFill="1" applyBorder="1" applyAlignment="1">
      <alignment horizontal="left"/>
      <protection/>
    </xf>
    <xf numFmtId="0" fontId="69" fillId="17" borderId="3" xfId="509" applyFont="1" applyFill="1" applyBorder="1">
      <alignment/>
      <protection/>
    </xf>
    <xf numFmtId="0" fontId="20" fillId="0" borderId="3" xfId="543" applyFont="1" applyFill="1" applyBorder="1">
      <alignment/>
      <protection/>
    </xf>
    <xf numFmtId="0" fontId="69" fillId="0" borderId="3" xfId="509" applyFont="1" applyFill="1" applyBorder="1">
      <alignment/>
      <protection/>
    </xf>
    <xf numFmtId="0" fontId="63" fillId="0" borderId="35" xfId="0" applyFont="1" applyFill="1" applyBorder="1" applyAlignment="1">
      <alignment horizontal="left" vertical="center" wrapText="1"/>
    </xf>
    <xf numFmtId="0" fontId="85" fillId="0" borderId="3" xfId="509" applyFont="1" applyFill="1" applyBorder="1">
      <alignment/>
      <protection/>
    </xf>
    <xf numFmtId="181" fontId="86" fillId="0" borderId="36" xfId="496" applyNumberFormat="1" applyFont="1" applyFill="1" applyBorder="1" applyAlignment="1">
      <alignment horizontal="center" vertical="center"/>
      <protection/>
    </xf>
    <xf numFmtId="181" fontId="87" fillId="0" borderId="23" xfId="496" applyNumberFormat="1" applyFont="1" applyFill="1" applyBorder="1" applyAlignment="1">
      <alignment horizontal="center" vertical="center"/>
      <protection/>
    </xf>
    <xf numFmtId="181" fontId="86" fillId="0" borderId="23" xfId="496" applyNumberFormat="1" applyFont="1" applyFill="1" applyBorder="1" applyAlignment="1">
      <alignment horizontal="center" vertical="center"/>
      <protection/>
    </xf>
    <xf numFmtId="181" fontId="87" fillId="0" borderId="37" xfId="496" applyNumberFormat="1" applyFont="1" applyFill="1" applyBorder="1" applyAlignment="1">
      <alignment horizontal="center" vertical="center"/>
      <protection/>
    </xf>
    <xf numFmtId="181" fontId="86" fillId="0" borderId="38" xfId="496" applyNumberFormat="1" applyFont="1" applyFill="1" applyBorder="1" applyAlignment="1">
      <alignment horizontal="center" vertical="center"/>
      <protection/>
    </xf>
    <xf numFmtId="181" fontId="86" fillId="0" borderId="39" xfId="496" applyNumberFormat="1" applyFont="1" applyFill="1" applyBorder="1" applyAlignment="1">
      <alignment horizontal="center" vertical="center"/>
      <protection/>
    </xf>
    <xf numFmtId="181" fontId="87" fillId="0" borderId="24" xfId="496" applyNumberFormat="1" applyFont="1" applyFill="1" applyBorder="1" applyAlignment="1">
      <alignment horizontal="center" vertical="center"/>
      <protection/>
    </xf>
    <xf numFmtId="181" fontId="86" fillId="0" borderId="24" xfId="496" applyNumberFormat="1" applyFont="1" applyFill="1" applyBorder="1" applyAlignment="1">
      <alignment horizontal="center" vertical="center"/>
      <protection/>
    </xf>
    <xf numFmtId="181" fontId="87" fillId="0" borderId="40" xfId="496" applyNumberFormat="1" applyFont="1" applyFill="1" applyBorder="1" applyAlignment="1">
      <alignment horizontal="center" vertical="center"/>
      <protection/>
    </xf>
    <xf numFmtId="181" fontId="86" fillId="0" borderId="41" xfId="496" applyNumberFormat="1" applyFont="1" applyFill="1" applyBorder="1" applyAlignment="1">
      <alignment horizontal="center" vertical="center"/>
      <protection/>
    </xf>
    <xf numFmtId="181" fontId="86" fillId="0" borderId="42" xfId="496" applyNumberFormat="1" applyFont="1" applyFill="1" applyBorder="1" applyAlignment="1">
      <alignment horizontal="center" vertical="center"/>
      <protection/>
    </xf>
    <xf numFmtId="181" fontId="87" fillId="0" borderId="3" xfId="496" applyNumberFormat="1" applyFont="1" applyFill="1" applyBorder="1" applyAlignment="1">
      <alignment horizontal="center" vertical="center"/>
      <protection/>
    </xf>
    <xf numFmtId="181" fontId="86" fillId="0" borderId="3" xfId="496" applyNumberFormat="1" applyFont="1" applyFill="1" applyBorder="1" applyAlignment="1">
      <alignment horizontal="center" vertical="center"/>
      <protection/>
    </xf>
    <xf numFmtId="181" fontId="87" fillId="0" borderId="35" xfId="496" applyNumberFormat="1" applyFont="1" applyFill="1" applyBorder="1" applyAlignment="1">
      <alignment horizontal="center" vertical="center"/>
      <protection/>
    </xf>
    <xf numFmtId="181" fontId="86" fillId="0" borderId="43" xfId="496" applyNumberFormat="1" applyFont="1" applyFill="1" applyBorder="1" applyAlignment="1">
      <alignment horizontal="center" vertical="center"/>
      <protection/>
    </xf>
    <xf numFmtId="181" fontId="87" fillId="0" borderId="25" xfId="496" applyNumberFormat="1" applyFont="1" applyFill="1" applyBorder="1" applyAlignment="1">
      <alignment horizontal="center" vertical="center"/>
      <protection/>
    </xf>
    <xf numFmtId="181" fontId="87" fillId="0" borderId="44" xfId="496" applyNumberFormat="1" applyFont="1" applyFill="1" applyBorder="1" applyAlignment="1">
      <alignment horizontal="center" vertical="center"/>
      <protection/>
    </xf>
    <xf numFmtId="181" fontId="87" fillId="0" borderId="26" xfId="496" applyNumberFormat="1" applyFont="1" applyFill="1" applyBorder="1" applyAlignment="1">
      <alignment horizontal="center" vertical="center"/>
      <protection/>
    </xf>
    <xf numFmtId="181" fontId="87" fillId="0" borderId="45" xfId="496" applyNumberFormat="1" applyFont="1" applyFill="1" applyBorder="1" applyAlignment="1">
      <alignment horizontal="center" vertical="center"/>
      <protection/>
    </xf>
    <xf numFmtId="181" fontId="87" fillId="0" borderId="27" xfId="496" applyNumberFormat="1" applyFont="1" applyFill="1" applyBorder="1" applyAlignment="1">
      <alignment horizontal="center" vertical="center"/>
      <protection/>
    </xf>
    <xf numFmtId="181" fontId="87" fillId="0" borderId="46" xfId="496" applyNumberFormat="1" applyFont="1" applyFill="1" applyBorder="1" applyAlignment="1">
      <alignment horizontal="center" vertical="center"/>
      <protection/>
    </xf>
    <xf numFmtId="181" fontId="87" fillId="0" borderId="28" xfId="496" applyNumberFormat="1" applyFont="1" applyFill="1" applyBorder="1" applyAlignment="1">
      <alignment horizontal="center" vertical="center"/>
      <protection/>
    </xf>
    <xf numFmtId="181" fontId="87" fillId="0" borderId="47" xfId="496" applyNumberFormat="1" applyFont="1" applyFill="1" applyBorder="1" applyAlignment="1">
      <alignment horizontal="center" vertical="center"/>
      <protection/>
    </xf>
    <xf numFmtId="181" fontId="86" fillId="0" borderId="48" xfId="496" applyNumberFormat="1" applyFont="1" applyFill="1" applyBorder="1" applyAlignment="1">
      <alignment horizontal="center" vertical="center"/>
      <protection/>
    </xf>
    <xf numFmtId="181" fontId="87" fillId="0" borderId="49" xfId="496" applyNumberFormat="1" applyFont="1" applyFill="1" applyBorder="1" applyAlignment="1">
      <alignment horizontal="center" vertical="center"/>
      <protection/>
    </xf>
    <xf numFmtId="181" fontId="86" fillId="0" borderId="49" xfId="496" applyNumberFormat="1" applyFont="1" applyFill="1" applyBorder="1" applyAlignment="1">
      <alignment horizontal="center" vertical="center"/>
      <protection/>
    </xf>
    <xf numFmtId="181" fontId="87" fillId="0" borderId="50" xfId="496" applyNumberFormat="1" applyFont="1" applyFill="1" applyBorder="1" applyAlignment="1">
      <alignment horizontal="center" vertical="center"/>
      <protection/>
    </xf>
    <xf numFmtId="181" fontId="86" fillId="0" borderId="51" xfId="496" applyNumberFormat="1" applyFont="1" applyFill="1" applyBorder="1" applyAlignment="1">
      <alignment horizontal="center" vertical="center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4" fillId="0" borderId="52" xfId="496" applyFont="1" applyFill="1" applyBorder="1" applyAlignment="1">
      <alignment horizontal="center" vertical="center" wrapText="1"/>
      <protection/>
    </xf>
    <xf numFmtId="0" fontId="24" fillId="0" borderId="53" xfId="496" applyFont="1" applyFill="1" applyBorder="1" applyAlignment="1">
      <alignment horizontal="center" vertical="center" wrapText="1"/>
      <protection/>
    </xf>
    <xf numFmtId="0" fontId="24" fillId="0" borderId="52" xfId="496" applyFont="1" applyBorder="1" applyAlignment="1">
      <alignment horizontal="center" vertical="center"/>
      <protection/>
    </xf>
    <xf numFmtId="0" fontId="24" fillId="0" borderId="54" xfId="496" applyFont="1" applyBorder="1" applyAlignment="1">
      <alignment horizontal="center" vertical="center"/>
      <protection/>
    </xf>
    <xf numFmtId="0" fontId="24" fillId="0" borderId="53" xfId="496" applyFont="1" applyBorder="1" applyAlignment="1">
      <alignment horizontal="center" vertical="center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6" xfId="510" applyFont="1" applyBorder="1" applyAlignment="1">
      <alignment horizontal="center" vertical="center" wrapText="1"/>
      <protection/>
    </xf>
    <xf numFmtId="0" fontId="21" fillId="0" borderId="55" xfId="510" applyFont="1" applyBorder="1" applyAlignment="1">
      <alignment horizontal="center" vertical="center" wrapText="1"/>
      <protection/>
    </xf>
    <xf numFmtId="0" fontId="21" fillId="0" borderId="49" xfId="510" applyFont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50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0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56" xfId="505" applyNumberFormat="1" applyFont="1" applyFill="1" applyBorder="1" applyAlignment="1" applyProtection="1">
      <alignment horizontal="center" vertical="center" wrapText="1"/>
      <protection/>
    </xf>
    <xf numFmtId="1" fontId="22" fillId="0" borderId="50" xfId="505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Лист1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Comma" xfId="557"/>
    <cellStyle name="Comma [0]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_&#1058;&#1053;_&#1057;&#1058;&#1068;\&#1047;&#1074;_&#1090;&#1085;_&#1089;&#1090;&#1100;\2017\2.%20&#1055;&#1059;&#1041;&#1051;_&#1050;&#1040;&#1062;_&#1031;\7.%20&#1043;&#1077;&#1085;&#1076;&#1077;&#1088;&#1085;_%20&#1072;&#1089;&#1087;&#1077;&#1082;&#1090;&#1080;%20&#1088;&#1080;&#1085;&#1082;&#1091;%20&#1087;&#1088;&#1072;&#1094;_\&#1044;&#1086;&#1076;&#1072;&#1090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5" zoomScaleSheetLayoutView="75" zoomScalePageLayoutView="0" workbookViewId="0" topLeftCell="A1">
      <selection activeCell="A9" sqref="A9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6" t="s">
        <v>8</v>
      </c>
      <c r="C3" s="137"/>
      <c r="D3" s="138" t="s">
        <v>0</v>
      </c>
      <c r="E3" s="139"/>
      <c r="F3" s="139"/>
      <c r="G3" s="140"/>
      <c r="H3" s="138" t="s">
        <v>2</v>
      </c>
      <c r="I3" s="139"/>
      <c r="J3" s="139"/>
      <c r="K3" s="140"/>
    </row>
    <row r="4" spans="1:11" s="8" customFormat="1" ht="39.75" customHeight="1">
      <c r="A4" s="42"/>
      <c r="B4" s="15" t="s">
        <v>74</v>
      </c>
      <c r="C4" s="16" t="s">
        <v>78</v>
      </c>
      <c r="D4" s="17" t="s">
        <v>74</v>
      </c>
      <c r="E4" s="43" t="s">
        <v>26</v>
      </c>
      <c r="F4" s="17" t="s">
        <v>78</v>
      </c>
      <c r="G4" s="43" t="s">
        <v>27</v>
      </c>
      <c r="H4" s="15" t="s">
        <v>74</v>
      </c>
      <c r="I4" s="43" t="s">
        <v>28</v>
      </c>
      <c r="J4" s="17" t="s">
        <v>78</v>
      </c>
      <c r="K4" s="85" t="s">
        <v>29</v>
      </c>
    </row>
    <row r="5" spans="1:11" s="34" customFormat="1" ht="16.5" customHeight="1">
      <c r="A5" s="41" t="s">
        <v>1</v>
      </c>
      <c r="B5" s="35" t="s">
        <v>16</v>
      </c>
      <c r="C5" s="36" t="s">
        <v>17</v>
      </c>
      <c r="D5" s="37" t="s">
        <v>18</v>
      </c>
      <c r="E5" s="38" t="s">
        <v>19</v>
      </c>
      <c r="F5" s="37" t="s">
        <v>20</v>
      </c>
      <c r="G5" s="39" t="s">
        <v>21</v>
      </c>
      <c r="H5" s="40" t="s">
        <v>22</v>
      </c>
      <c r="I5" s="38" t="s">
        <v>23</v>
      </c>
      <c r="J5" s="37" t="s">
        <v>24</v>
      </c>
      <c r="K5" s="39" t="s">
        <v>25</v>
      </c>
    </row>
    <row r="6" spans="1:11" s="8" customFormat="1" ht="53.25" customHeight="1">
      <c r="A6" s="18" t="s">
        <v>75</v>
      </c>
      <c r="B6" s="107">
        <v>1139.9</v>
      </c>
      <c r="C6" s="112">
        <v>1150.3</v>
      </c>
      <c r="D6" s="117">
        <v>542.5</v>
      </c>
      <c r="E6" s="122">
        <f>ROUND(D6/B6*100,1)</f>
        <v>47.6</v>
      </c>
      <c r="F6" s="117">
        <v>542.1</v>
      </c>
      <c r="G6" s="123">
        <f>ROUND(F6/C6*100,1)</f>
        <v>47.1</v>
      </c>
      <c r="H6" s="130">
        <v>597.4</v>
      </c>
      <c r="I6" s="122">
        <f>ROUND(H6/B6*100,1)</f>
        <v>52.4</v>
      </c>
      <c r="J6" s="117">
        <v>608.2</v>
      </c>
      <c r="K6" s="123">
        <f>ROUND(J6/C6*100,1)</f>
        <v>52.9</v>
      </c>
    </row>
    <row r="7" spans="1:11" s="8" customFormat="1" ht="54" customHeight="1">
      <c r="A7" s="19" t="s">
        <v>76</v>
      </c>
      <c r="B7" s="108">
        <v>61.1</v>
      </c>
      <c r="C7" s="113">
        <v>61.9</v>
      </c>
      <c r="D7" s="118">
        <v>56.5</v>
      </c>
      <c r="E7" s="124" t="s">
        <v>15</v>
      </c>
      <c r="F7" s="118">
        <v>56.6</v>
      </c>
      <c r="G7" s="125" t="s">
        <v>15</v>
      </c>
      <c r="H7" s="131">
        <v>65.9</v>
      </c>
      <c r="I7" s="124" t="s">
        <v>15</v>
      </c>
      <c r="J7" s="118">
        <v>67.4</v>
      </c>
      <c r="K7" s="125" t="s">
        <v>15</v>
      </c>
    </row>
    <row r="8" spans="1:11" s="8" customFormat="1" ht="53.25" customHeight="1">
      <c r="A8" s="20" t="s">
        <v>9</v>
      </c>
      <c r="B8" s="109">
        <v>1061.2</v>
      </c>
      <c r="C8" s="114">
        <v>1075.2</v>
      </c>
      <c r="D8" s="119">
        <v>517.8</v>
      </c>
      <c r="E8" s="124">
        <f>ROUND(D8/B8*100,1)</f>
        <v>48.8</v>
      </c>
      <c r="F8" s="119">
        <v>514.8</v>
      </c>
      <c r="G8" s="125">
        <f>ROUND(F8/C8*100,1)</f>
        <v>47.9</v>
      </c>
      <c r="H8" s="132">
        <v>543.4</v>
      </c>
      <c r="I8" s="124">
        <f>ROUND(H8/B8*100,1)</f>
        <v>51.2</v>
      </c>
      <c r="J8" s="119">
        <v>560.4</v>
      </c>
      <c r="K8" s="125">
        <f>ROUND(J8/C8*100,1)</f>
        <v>52.1</v>
      </c>
    </row>
    <row r="9" spans="1:11" s="8" customFormat="1" ht="43.5" customHeight="1">
      <c r="A9" s="21" t="s">
        <v>10</v>
      </c>
      <c r="B9" s="108">
        <v>56.8</v>
      </c>
      <c r="C9" s="113">
        <v>57.8</v>
      </c>
      <c r="D9" s="118">
        <v>53.9</v>
      </c>
      <c r="E9" s="124" t="s">
        <v>15</v>
      </c>
      <c r="F9" s="118">
        <v>53.8</v>
      </c>
      <c r="G9" s="125" t="s">
        <v>15</v>
      </c>
      <c r="H9" s="131">
        <v>60</v>
      </c>
      <c r="I9" s="124" t="s">
        <v>15</v>
      </c>
      <c r="J9" s="118">
        <v>62.1</v>
      </c>
      <c r="K9" s="125" t="s">
        <v>15</v>
      </c>
    </row>
    <row r="10" spans="1:11" s="8" customFormat="1" ht="65.25" customHeight="1">
      <c r="A10" s="20" t="s">
        <v>11</v>
      </c>
      <c r="B10" s="109">
        <v>78.7</v>
      </c>
      <c r="C10" s="114">
        <v>75.1</v>
      </c>
      <c r="D10" s="119">
        <v>24.7</v>
      </c>
      <c r="E10" s="124">
        <f>ROUND(D10/B10*100,1)</f>
        <v>31.4</v>
      </c>
      <c r="F10" s="119">
        <v>27.3</v>
      </c>
      <c r="G10" s="125">
        <f>ROUND(F10/C10*100,1)</f>
        <v>36.4</v>
      </c>
      <c r="H10" s="132">
        <v>54</v>
      </c>
      <c r="I10" s="124">
        <f>ROUND(H10/B10*100,1)</f>
        <v>68.6</v>
      </c>
      <c r="J10" s="119">
        <v>47.8</v>
      </c>
      <c r="K10" s="125">
        <f>ROUND(J10/C10*100,1)</f>
        <v>63.6</v>
      </c>
    </row>
    <row r="11" spans="1:11" s="8" customFormat="1" ht="57" customHeight="1" thickBot="1">
      <c r="A11" s="22" t="s">
        <v>12</v>
      </c>
      <c r="B11" s="110">
        <v>6.9</v>
      </c>
      <c r="C11" s="115">
        <v>6.5</v>
      </c>
      <c r="D11" s="120">
        <v>4.6</v>
      </c>
      <c r="E11" s="126" t="s">
        <v>15</v>
      </c>
      <c r="F11" s="120">
        <v>5</v>
      </c>
      <c r="G11" s="127" t="s">
        <v>15</v>
      </c>
      <c r="H11" s="133">
        <v>9</v>
      </c>
      <c r="I11" s="126" t="s">
        <v>15</v>
      </c>
      <c r="J11" s="120">
        <v>7.9</v>
      </c>
      <c r="K11" s="127" t="s">
        <v>15</v>
      </c>
    </row>
    <row r="12" spans="1:11" s="8" customFormat="1" ht="59.25" customHeight="1" thickBot="1" thickTop="1">
      <c r="A12" s="33" t="s">
        <v>77</v>
      </c>
      <c r="B12" s="111">
        <v>726.8</v>
      </c>
      <c r="C12" s="116">
        <v>709.5</v>
      </c>
      <c r="D12" s="121">
        <v>418</v>
      </c>
      <c r="E12" s="128">
        <f>ROUND(D12/B12*100,1)</f>
        <v>57.5</v>
      </c>
      <c r="F12" s="121">
        <v>415.1</v>
      </c>
      <c r="G12" s="129">
        <f>ROUND(F12/C12*100,1)</f>
        <v>58.5</v>
      </c>
      <c r="H12" s="134">
        <v>308.8</v>
      </c>
      <c r="I12" s="128">
        <f>ROUND(H12/B12*100,1)</f>
        <v>42.5</v>
      </c>
      <c r="J12" s="121">
        <v>294.4</v>
      </c>
      <c r="K12" s="129">
        <f>ROUND(J12/C12*100,1)</f>
        <v>41.5</v>
      </c>
    </row>
    <row r="13" spans="1:11" s="9" customFormat="1" ht="26.25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D3:G3"/>
    <mergeCell ref="H3:K3"/>
    <mergeCell ref="A13:J13"/>
  </mergeCells>
  <printOptions horizontalCentered="1"/>
  <pageMargins left="1.1811023622047245" right="0.3937007874015748" top="1.1811023622047245" bottom="0.3937007874015748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A12" sqref="A12"/>
    </sheetView>
  </sheetViews>
  <sheetFormatPr defaultColWidth="0" defaultRowHeight="15"/>
  <cols>
    <col min="1" max="1" width="51.140625" style="49" customWidth="1"/>
    <col min="2" max="2" width="18.421875" style="49" customWidth="1"/>
    <col min="3" max="3" width="15.8515625" style="68" customWidth="1"/>
    <col min="4" max="4" width="12.7109375" style="68" customWidth="1"/>
    <col min="5" max="5" width="14.7109375" style="68" customWidth="1"/>
    <col min="6" max="6" width="14.8515625" style="68" customWidth="1"/>
    <col min="7" max="7" width="11.28125" style="49" bestFit="1" customWidth="1"/>
    <col min="8" max="254" width="9.140625" style="49" customWidth="1"/>
    <col min="255" max="255" width="54.28125" style="49" customWidth="1"/>
    <col min="256" max="16384" width="0" style="49" hidden="1" customWidth="1"/>
  </cols>
  <sheetData>
    <row r="1" spans="1:6" ht="58.5" customHeight="1">
      <c r="A1" s="142" t="s">
        <v>82</v>
      </c>
      <c r="B1" s="142"/>
      <c r="C1" s="142"/>
      <c r="D1" s="142"/>
      <c r="E1" s="142"/>
      <c r="F1" s="142"/>
    </row>
    <row r="2" spans="1:6" s="50" customFormat="1" ht="21" customHeight="1">
      <c r="A2" s="143" t="s">
        <v>30</v>
      </c>
      <c r="B2" s="143"/>
      <c r="C2" s="143"/>
      <c r="D2" s="143"/>
      <c r="E2" s="143"/>
      <c r="F2" s="143"/>
    </row>
    <row r="3" spans="1:6" ht="18" customHeight="1">
      <c r="A3" s="51"/>
      <c r="B3" s="51"/>
      <c r="C3" s="51"/>
      <c r="D3" s="51"/>
      <c r="E3" s="51"/>
      <c r="F3" s="52" t="s">
        <v>45</v>
      </c>
    </row>
    <row r="4" spans="1:6" s="58" customFormat="1" ht="57" customHeight="1">
      <c r="A4" s="53" t="s">
        <v>31</v>
      </c>
      <c r="B4" s="54" t="s">
        <v>32</v>
      </c>
      <c r="C4" s="55" t="s">
        <v>2</v>
      </c>
      <c r="D4" s="56" t="s">
        <v>33</v>
      </c>
      <c r="E4" s="55" t="s">
        <v>0</v>
      </c>
      <c r="F4" s="57" t="s">
        <v>34</v>
      </c>
    </row>
    <row r="5" spans="1:6" s="84" customFormat="1" ht="17.25" customHeight="1">
      <c r="A5" s="82" t="s">
        <v>1</v>
      </c>
      <c r="B5" s="82">
        <v>1</v>
      </c>
      <c r="C5" s="83">
        <v>2</v>
      </c>
      <c r="D5" s="82">
        <v>3</v>
      </c>
      <c r="E5" s="83">
        <v>4</v>
      </c>
      <c r="F5" s="82">
        <v>5</v>
      </c>
    </row>
    <row r="6" spans="1:7" s="59" customFormat="1" ht="33.75" customHeight="1">
      <c r="A6" s="60" t="s">
        <v>35</v>
      </c>
      <c r="B6" s="89">
        <v>63036</v>
      </c>
      <c r="C6" s="91">
        <f>B6-E6</f>
        <v>26251</v>
      </c>
      <c r="D6" s="61">
        <f>C6/B6*100</f>
        <v>41.64445713560505</v>
      </c>
      <c r="E6" s="90">
        <v>36785</v>
      </c>
      <c r="F6" s="62">
        <f>E6/B6*100</f>
        <v>58.35554286439495</v>
      </c>
      <c r="G6" s="63"/>
    </row>
    <row r="7" spans="1:7" s="59" customFormat="1" ht="46.5" customHeight="1">
      <c r="A7" s="64" t="s">
        <v>40</v>
      </c>
      <c r="B7" s="90">
        <v>28059</v>
      </c>
      <c r="C7" s="92">
        <f>B7-E7</f>
        <v>16040</v>
      </c>
      <c r="D7" s="61">
        <f>C7/B7*100</f>
        <v>57.16525891870701</v>
      </c>
      <c r="E7" s="90">
        <v>12019</v>
      </c>
      <c r="F7" s="62">
        <f>E7/B7*100</f>
        <v>42.83474108129299</v>
      </c>
      <c r="G7" s="63"/>
    </row>
    <row r="8" spans="1:7" s="59" customFormat="1" ht="34.5" customHeight="1">
      <c r="A8" s="65" t="s">
        <v>36</v>
      </c>
      <c r="B8" s="93">
        <v>5357</v>
      </c>
      <c r="C8" s="92">
        <f>B8-E8</f>
        <v>2365</v>
      </c>
      <c r="D8" s="61">
        <f>C8/B8*100</f>
        <v>44.14784394250513</v>
      </c>
      <c r="E8" s="90">
        <v>2992</v>
      </c>
      <c r="F8" s="62">
        <f>E8/B8*100</f>
        <v>55.85215605749486</v>
      </c>
      <c r="G8" s="63"/>
    </row>
    <row r="9" spans="1:7" s="59" customFormat="1" ht="62.25" customHeight="1">
      <c r="A9" s="65" t="s">
        <v>5</v>
      </c>
      <c r="B9" s="93">
        <v>1064</v>
      </c>
      <c r="C9" s="92">
        <f>B9-E9</f>
        <v>568</v>
      </c>
      <c r="D9" s="87">
        <f>C9/B9*100</f>
        <v>53.383458646616546</v>
      </c>
      <c r="E9" s="94">
        <v>496</v>
      </c>
      <c r="F9" s="95">
        <f>E9/B9*100</f>
        <v>46.616541353383454</v>
      </c>
      <c r="G9" s="63"/>
    </row>
    <row r="10" spans="1:7" s="66" customFormat="1" ht="48.75" customHeight="1">
      <c r="A10" s="65" t="s">
        <v>37</v>
      </c>
      <c r="B10" s="93">
        <v>54152</v>
      </c>
      <c r="C10" s="91">
        <f>B10-E10</f>
        <v>22663</v>
      </c>
      <c r="D10" s="87">
        <f>C10/B10*100</f>
        <v>41.85071650169892</v>
      </c>
      <c r="E10" s="90">
        <v>31489</v>
      </c>
      <c r="F10" s="95">
        <f>E10/B10*100</f>
        <v>58.149283498301074</v>
      </c>
      <c r="G10" s="63"/>
    </row>
    <row r="11" spans="1:7" s="66" customFormat="1" ht="27" customHeight="1">
      <c r="A11" s="144" t="s">
        <v>81</v>
      </c>
      <c r="B11" s="145"/>
      <c r="C11" s="145"/>
      <c r="D11" s="145"/>
      <c r="E11" s="145"/>
      <c r="F11" s="146"/>
      <c r="G11" s="63"/>
    </row>
    <row r="12" spans="1:7" s="66" customFormat="1" ht="48.75" customHeight="1">
      <c r="A12" s="53" t="s">
        <v>31</v>
      </c>
      <c r="B12" s="54" t="s">
        <v>32</v>
      </c>
      <c r="C12" s="55" t="s">
        <v>2</v>
      </c>
      <c r="D12" s="56" t="s">
        <v>33</v>
      </c>
      <c r="E12" s="55" t="s">
        <v>0</v>
      </c>
      <c r="F12" s="57" t="s">
        <v>34</v>
      </c>
      <c r="G12" s="63"/>
    </row>
    <row r="13" spans="1:8" ht="48.75" customHeight="1">
      <c r="A13" s="67" t="s">
        <v>41</v>
      </c>
      <c r="B13" s="96">
        <v>26557</v>
      </c>
      <c r="C13" s="98">
        <f>B13-E13</f>
        <v>10140</v>
      </c>
      <c r="D13" s="88">
        <f>C13/B13*100</f>
        <v>38.1820235719396</v>
      </c>
      <c r="E13" s="98">
        <v>16417</v>
      </c>
      <c r="F13" s="99">
        <f>E13/B13*100</f>
        <v>61.8179764280604</v>
      </c>
      <c r="G13" s="63"/>
      <c r="H13" s="66"/>
    </row>
    <row r="14" spans="1:7" ht="48.75" customHeight="1">
      <c r="A14" s="67" t="s">
        <v>47</v>
      </c>
      <c r="B14" s="100">
        <v>23561</v>
      </c>
      <c r="C14" s="97">
        <f>B14-E14</f>
        <v>9056</v>
      </c>
      <c r="D14" s="88">
        <f>C14/B14*100</f>
        <v>38.436399134162386</v>
      </c>
      <c r="E14" s="98">
        <v>14505</v>
      </c>
      <c r="F14" s="99">
        <f>E14/B14*100</f>
        <v>61.56360086583761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0" zoomScaleSheetLayoutView="80" zoomScalePageLayoutView="0" workbookViewId="0" topLeftCell="A11">
      <selection activeCell="E22" sqref="E22"/>
    </sheetView>
  </sheetViews>
  <sheetFormatPr defaultColWidth="9.140625" defaultRowHeight="15"/>
  <cols>
    <col min="1" max="1" width="29.00390625" style="32" customWidth="1"/>
    <col min="2" max="2" width="9.7109375" style="31" customWidth="1"/>
    <col min="3" max="3" width="8.28125" style="26" customWidth="1"/>
    <col min="4" max="4" width="6.57421875" style="25" customWidth="1"/>
    <col min="5" max="5" width="7.8515625" style="25" customWidth="1"/>
    <col min="6" max="6" width="9.140625" style="25" customWidth="1"/>
    <col min="7" max="7" width="6.57421875" style="25" customWidth="1"/>
    <col min="8" max="8" width="7.8515625" style="25" customWidth="1"/>
    <col min="9" max="9" width="8.421875" style="26" customWidth="1"/>
    <col min="10" max="10" width="6.7109375" style="25" customWidth="1"/>
    <col min="11" max="11" width="8.140625" style="25" customWidth="1"/>
    <col min="12" max="12" width="9.140625" style="26" customWidth="1"/>
    <col min="13" max="13" width="6.8515625" style="25" customWidth="1"/>
    <col min="14" max="14" width="9.57421875" style="25" customWidth="1"/>
    <col min="15" max="15" width="9.140625" style="26" customWidth="1"/>
    <col min="16" max="16" width="6.57421875" style="25" customWidth="1"/>
    <col min="17" max="17" width="8.140625" style="25" customWidth="1"/>
    <col min="18" max="18" width="8.7109375" style="26" customWidth="1"/>
    <col min="19" max="19" width="6.57421875" style="25" customWidth="1"/>
    <col min="20" max="20" width="8.140625" style="25" customWidth="1"/>
    <col min="21" max="21" width="8.57421875" style="2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80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45"/>
      <c r="B3" s="30"/>
      <c r="C3" s="27"/>
      <c r="D3" s="28"/>
      <c r="E3" s="28"/>
      <c r="F3" s="28"/>
      <c r="G3" s="28"/>
      <c r="H3" s="28"/>
      <c r="I3" s="27"/>
      <c r="J3" s="23"/>
      <c r="K3" s="23"/>
      <c r="L3" s="27"/>
      <c r="M3" s="28"/>
      <c r="N3" s="29"/>
      <c r="O3" s="27"/>
      <c r="P3" s="28"/>
      <c r="Q3" s="28"/>
      <c r="R3" s="24"/>
      <c r="S3" s="24"/>
      <c r="T3" s="24"/>
      <c r="U3" s="86"/>
    </row>
    <row r="4" spans="1:22" s="46" customFormat="1" ht="79.5" customHeight="1">
      <c r="A4" s="149"/>
      <c r="B4" s="150" t="s">
        <v>3</v>
      </c>
      <c r="C4" s="151"/>
      <c r="D4" s="152"/>
      <c r="E4" s="150" t="s">
        <v>42</v>
      </c>
      <c r="F4" s="151"/>
      <c r="G4" s="152"/>
      <c r="H4" s="150" t="s">
        <v>4</v>
      </c>
      <c r="I4" s="151"/>
      <c r="J4" s="152"/>
      <c r="K4" s="150" t="s">
        <v>5</v>
      </c>
      <c r="L4" s="151"/>
      <c r="M4" s="152"/>
      <c r="N4" s="150" t="s">
        <v>13</v>
      </c>
      <c r="O4" s="151"/>
      <c r="P4" s="152"/>
      <c r="Q4" s="153" t="s">
        <v>6</v>
      </c>
      <c r="R4" s="154"/>
      <c r="S4" s="155"/>
      <c r="T4" s="156" t="s">
        <v>14</v>
      </c>
      <c r="U4" s="157"/>
      <c r="V4" s="158"/>
    </row>
    <row r="5" spans="1:23" s="44" customFormat="1" ht="33.75" customHeight="1">
      <c r="A5" s="149"/>
      <c r="B5" s="69" t="s">
        <v>7</v>
      </c>
      <c r="C5" s="70" t="s">
        <v>38</v>
      </c>
      <c r="D5" s="70" t="s">
        <v>39</v>
      </c>
      <c r="E5" s="71" t="s">
        <v>7</v>
      </c>
      <c r="F5" s="70" t="s">
        <v>38</v>
      </c>
      <c r="G5" s="70" t="s">
        <v>39</v>
      </c>
      <c r="H5" s="71" t="s">
        <v>7</v>
      </c>
      <c r="I5" s="70" t="s">
        <v>38</v>
      </c>
      <c r="J5" s="70" t="s">
        <v>39</v>
      </c>
      <c r="K5" s="71" t="s">
        <v>7</v>
      </c>
      <c r="L5" s="70" t="s">
        <v>38</v>
      </c>
      <c r="M5" s="70" t="s">
        <v>39</v>
      </c>
      <c r="N5" s="71" t="s">
        <v>7</v>
      </c>
      <c r="O5" s="70" t="s">
        <v>38</v>
      </c>
      <c r="P5" s="70" t="s">
        <v>39</v>
      </c>
      <c r="Q5" s="71" t="s">
        <v>7</v>
      </c>
      <c r="R5" s="70" t="s">
        <v>38</v>
      </c>
      <c r="S5" s="70" t="s">
        <v>39</v>
      </c>
      <c r="T5" s="71" t="s">
        <v>7</v>
      </c>
      <c r="U5" s="70" t="s">
        <v>38</v>
      </c>
      <c r="V5" s="70" t="s">
        <v>39</v>
      </c>
      <c r="W5" s="78"/>
    </row>
    <row r="6" spans="1:22" s="81" customFormat="1" ht="9.75" customHeight="1">
      <c r="A6" s="79" t="s">
        <v>1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</row>
    <row r="7" spans="1:22" s="47" customFormat="1" ht="20.25" customHeight="1">
      <c r="A7" s="105" t="s">
        <v>43</v>
      </c>
      <c r="B7" s="72">
        <v>63036</v>
      </c>
      <c r="C7" s="73">
        <v>41.64445713560505</v>
      </c>
      <c r="D7" s="73">
        <v>58.35554286439495</v>
      </c>
      <c r="E7" s="74">
        <v>28059</v>
      </c>
      <c r="F7" s="73">
        <v>57.16525891870701</v>
      </c>
      <c r="G7" s="73">
        <v>42.83474108129299</v>
      </c>
      <c r="H7" s="72">
        <v>5357</v>
      </c>
      <c r="I7" s="73">
        <v>44.14784394250513</v>
      </c>
      <c r="J7" s="73">
        <v>55.85215605749486</v>
      </c>
      <c r="K7" s="72">
        <v>1064</v>
      </c>
      <c r="L7" s="73">
        <v>53.383458646616546</v>
      </c>
      <c r="M7" s="73">
        <v>46.616541353383454</v>
      </c>
      <c r="N7" s="72">
        <v>54152</v>
      </c>
      <c r="O7" s="73">
        <v>41.85071650169892</v>
      </c>
      <c r="P7" s="73">
        <v>58.149283498301074</v>
      </c>
      <c r="Q7" s="72">
        <v>26557</v>
      </c>
      <c r="R7" s="73">
        <v>38.1820235719396</v>
      </c>
      <c r="S7" s="73">
        <v>61.8179764280604</v>
      </c>
      <c r="T7" s="72">
        <v>23561</v>
      </c>
      <c r="U7" s="73">
        <v>38.436399134162386</v>
      </c>
      <c r="V7" s="73">
        <v>61.56360086583761</v>
      </c>
    </row>
    <row r="8" spans="1:22" s="48" customFormat="1" ht="18.75" customHeight="1">
      <c r="A8" s="101" t="s">
        <v>44</v>
      </c>
      <c r="B8" s="75">
        <v>16310</v>
      </c>
      <c r="C8" s="73">
        <v>38.375229920294295</v>
      </c>
      <c r="D8" s="73">
        <v>61.624770079705705</v>
      </c>
      <c r="E8" s="76">
        <v>3534</v>
      </c>
      <c r="F8" s="73">
        <v>73.62761743067345</v>
      </c>
      <c r="G8" s="73">
        <v>26.37238256932654</v>
      </c>
      <c r="H8" s="76">
        <v>741</v>
      </c>
      <c r="I8" s="73">
        <v>32.928475033738195</v>
      </c>
      <c r="J8" s="73">
        <v>67.0715249662618</v>
      </c>
      <c r="K8" s="76">
        <v>101</v>
      </c>
      <c r="L8" s="73">
        <v>36.633663366336634</v>
      </c>
      <c r="M8" s="73">
        <v>63.366336633663366</v>
      </c>
      <c r="N8" s="77">
        <v>12550</v>
      </c>
      <c r="O8" s="73">
        <v>37.97609561752988</v>
      </c>
      <c r="P8" s="73">
        <v>62.02390438247012</v>
      </c>
      <c r="Q8" s="77">
        <v>8051</v>
      </c>
      <c r="R8" s="73">
        <v>36.85256489877034</v>
      </c>
      <c r="S8" s="73">
        <v>63.14743510122967</v>
      </c>
      <c r="T8" s="76">
        <v>7182</v>
      </c>
      <c r="U8" s="73">
        <v>36.81425786688944</v>
      </c>
      <c r="V8" s="73">
        <v>63.18574213311056</v>
      </c>
    </row>
    <row r="9" spans="1:22" s="48" customFormat="1" ht="18.75" customHeight="1">
      <c r="A9" s="102" t="s">
        <v>54</v>
      </c>
      <c r="B9" s="75">
        <v>2594</v>
      </c>
      <c r="C9" s="73">
        <v>40.82498072474942</v>
      </c>
      <c r="D9" s="73">
        <v>59.17501927525058</v>
      </c>
      <c r="E9" s="76">
        <v>1155</v>
      </c>
      <c r="F9" s="73">
        <v>48.05194805194805</v>
      </c>
      <c r="G9" s="73">
        <v>51.94805194805194</v>
      </c>
      <c r="H9" s="76">
        <v>129</v>
      </c>
      <c r="I9" s="73">
        <v>17.05426356589147</v>
      </c>
      <c r="J9" s="73">
        <v>82.94573643410853</v>
      </c>
      <c r="K9" s="76">
        <v>18</v>
      </c>
      <c r="L9" s="73">
        <v>61.111111111111114</v>
      </c>
      <c r="M9" s="73">
        <v>38.88888888888889</v>
      </c>
      <c r="N9" s="77">
        <v>2140</v>
      </c>
      <c r="O9" s="73">
        <v>39.67289719626168</v>
      </c>
      <c r="P9" s="73">
        <v>60.32710280373832</v>
      </c>
      <c r="Q9" s="77">
        <v>1123</v>
      </c>
      <c r="R9" s="73">
        <v>37.22172751558326</v>
      </c>
      <c r="S9" s="73">
        <v>62.77827248441674</v>
      </c>
      <c r="T9" s="76">
        <v>885</v>
      </c>
      <c r="U9" s="73">
        <v>36.49717514124294</v>
      </c>
      <c r="V9" s="73">
        <v>63.502824858757066</v>
      </c>
    </row>
    <row r="10" spans="1:22" s="48" customFormat="1" ht="18.75" customHeight="1">
      <c r="A10" s="102" t="s">
        <v>64</v>
      </c>
      <c r="B10" s="75">
        <v>471</v>
      </c>
      <c r="C10" s="73">
        <v>41.40127388535032</v>
      </c>
      <c r="D10" s="73">
        <v>58.59872611464968</v>
      </c>
      <c r="E10" s="76">
        <v>126</v>
      </c>
      <c r="F10" s="73">
        <v>47.61904761904761</v>
      </c>
      <c r="G10" s="73">
        <v>52.38095238095239</v>
      </c>
      <c r="H10" s="76">
        <v>19</v>
      </c>
      <c r="I10" s="73">
        <v>31.57894736842105</v>
      </c>
      <c r="J10" s="73">
        <v>68.42105263157895</v>
      </c>
      <c r="K10" s="76">
        <v>5</v>
      </c>
      <c r="L10" s="73">
        <v>100</v>
      </c>
      <c r="M10" s="73">
        <v>0</v>
      </c>
      <c r="N10" s="77">
        <v>460</v>
      </c>
      <c r="O10" s="73">
        <v>41.08695652173913</v>
      </c>
      <c r="P10" s="73">
        <v>58.913043478260875</v>
      </c>
      <c r="Q10" s="77">
        <v>233</v>
      </c>
      <c r="R10" s="73">
        <v>38.197424892703864</v>
      </c>
      <c r="S10" s="73">
        <v>61.80257510729614</v>
      </c>
      <c r="T10" s="76">
        <v>212</v>
      </c>
      <c r="U10" s="73">
        <v>39.62264150943396</v>
      </c>
      <c r="V10" s="73">
        <v>60.37735849056604</v>
      </c>
    </row>
    <row r="11" spans="1:22" s="48" customFormat="1" ht="18.75" customHeight="1">
      <c r="A11" s="102" t="s">
        <v>55</v>
      </c>
      <c r="B11" s="75">
        <v>1497</v>
      </c>
      <c r="C11" s="73">
        <v>49.498997995991985</v>
      </c>
      <c r="D11" s="73">
        <v>50.50100200400801</v>
      </c>
      <c r="E11" s="76">
        <v>689</v>
      </c>
      <c r="F11" s="73">
        <v>51.523947750362844</v>
      </c>
      <c r="G11" s="73">
        <v>48.47605224963715</v>
      </c>
      <c r="H11" s="76">
        <v>94</v>
      </c>
      <c r="I11" s="73">
        <v>53.191489361702125</v>
      </c>
      <c r="J11" s="73">
        <v>46.808510638297875</v>
      </c>
      <c r="K11" s="76">
        <v>2</v>
      </c>
      <c r="L11" s="73">
        <v>50</v>
      </c>
      <c r="M11" s="73">
        <v>50</v>
      </c>
      <c r="N11" s="77">
        <v>1430</v>
      </c>
      <c r="O11" s="73">
        <v>49.58041958041958</v>
      </c>
      <c r="P11" s="73">
        <v>50.41958041958042</v>
      </c>
      <c r="Q11" s="77">
        <v>516</v>
      </c>
      <c r="R11" s="73">
        <v>45.542635658914726</v>
      </c>
      <c r="S11" s="73">
        <v>54.45736434108527</v>
      </c>
      <c r="T11" s="76">
        <v>445</v>
      </c>
      <c r="U11" s="73">
        <v>46.29213483146067</v>
      </c>
      <c r="V11" s="73">
        <v>53.70786516853933</v>
      </c>
    </row>
    <row r="12" spans="1:22" s="48" customFormat="1" ht="18.75" customHeight="1">
      <c r="A12" s="102" t="s">
        <v>56</v>
      </c>
      <c r="B12" s="75">
        <v>1689</v>
      </c>
      <c r="C12" s="73">
        <v>35.10953226761397</v>
      </c>
      <c r="D12" s="73">
        <v>64.89046773238603</v>
      </c>
      <c r="E12" s="76">
        <v>926</v>
      </c>
      <c r="F12" s="73">
        <v>44.38444924406048</v>
      </c>
      <c r="G12" s="73">
        <v>55.61555075593952</v>
      </c>
      <c r="H12" s="76">
        <v>295</v>
      </c>
      <c r="I12" s="73">
        <v>17.28813559322034</v>
      </c>
      <c r="J12" s="73">
        <v>82.71186440677967</v>
      </c>
      <c r="K12" s="76">
        <v>121</v>
      </c>
      <c r="L12" s="73">
        <v>44.62809917355372</v>
      </c>
      <c r="M12" s="73">
        <v>55.371900826446286</v>
      </c>
      <c r="N12" s="77">
        <v>1492</v>
      </c>
      <c r="O12" s="73">
        <v>34.78552278820376</v>
      </c>
      <c r="P12" s="73">
        <v>65.21447721179625</v>
      </c>
      <c r="Q12" s="77">
        <v>689</v>
      </c>
      <c r="R12" s="73">
        <v>30.914368650217703</v>
      </c>
      <c r="S12" s="73">
        <v>69.08563134978229</v>
      </c>
      <c r="T12" s="76">
        <v>571</v>
      </c>
      <c r="U12" s="73">
        <v>32.04903677758319</v>
      </c>
      <c r="V12" s="73">
        <v>67.95096322241682</v>
      </c>
    </row>
    <row r="13" spans="1:22" s="48" customFormat="1" ht="18.75" customHeight="1">
      <c r="A13" s="102" t="s">
        <v>65</v>
      </c>
      <c r="B13" s="75">
        <v>1205</v>
      </c>
      <c r="C13" s="73">
        <v>41.74273858921162</v>
      </c>
      <c r="D13" s="73">
        <v>58.25726141078839</v>
      </c>
      <c r="E13" s="76">
        <v>533</v>
      </c>
      <c r="F13" s="73">
        <v>48.030018761726076</v>
      </c>
      <c r="G13" s="73">
        <v>51.969981238273924</v>
      </c>
      <c r="H13" s="76">
        <v>80</v>
      </c>
      <c r="I13" s="73">
        <v>56.25</v>
      </c>
      <c r="J13" s="73">
        <v>43.75</v>
      </c>
      <c r="K13" s="76">
        <v>9</v>
      </c>
      <c r="L13" s="73">
        <v>77.77777777777779</v>
      </c>
      <c r="M13" s="73">
        <v>22.22222222222222</v>
      </c>
      <c r="N13" s="77">
        <v>1054</v>
      </c>
      <c r="O13" s="73">
        <v>42.0303605313093</v>
      </c>
      <c r="P13" s="73">
        <v>57.9696394686907</v>
      </c>
      <c r="Q13" s="77">
        <v>495</v>
      </c>
      <c r="R13" s="73">
        <v>40</v>
      </c>
      <c r="S13" s="73">
        <v>60</v>
      </c>
      <c r="T13" s="76">
        <v>429</v>
      </c>
      <c r="U13" s="73">
        <v>40.32634032634033</v>
      </c>
      <c r="V13" s="73">
        <v>59.67365967365967</v>
      </c>
    </row>
    <row r="14" spans="1:22" s="48" customFormat="1" ht="18.75" customHeight="1">
      <c r="A14" s="102" t="s">
        <v>57</v>
      </c>
      <c r="B14" s="75">
        <v>1057</v>
      </c>
      <c r="C14" s="73">
        <v>43.897824030274364</v>
      </c>
      <c r="D14" s="73">
        <v>56.10217596972564</v>
      </c>
      <c r="E14" s="76">
        <v>409</v>
      </c>
      <c r="F14" s="73">
        <v>45.965770171149146</v>
      </c>
      <c r="G14" s="73">
        <v>54.034229828850854</v>
      </c>
      <c r="H14" s="76">
        <v>31</v>
      </c>
      <c r="I14" s="73">
        <v>32.25806451612903</v>
      </c>
      <c r="J14" s="73">
        <v>67.74193548387096</v>
      </c>
      <c r="K14" s="76">
        <v>8</v>
      </c>
      <c r="L14" s="73">
        <v>0</v>
      </c>
      <c r="M14" s="73">
        <v>100</v>
      </c>
      <c r="N14" s="77">
        <v>1020</v>
      </c>
      <c r="O14" s="73">
        <v>43.92156862745098</v>
      </c>
      <c r="P14" s="73">
        <v>56.07843137254902</v>
      </c>
      <c r="Q14" s="77">
        <v>486</v>
      </c>
      <c r="R14" s="73">
        <v>39.91769547325103</v>
      </c>
      <c r="S14" s="73">
        <v>60.08230452674898</v>
      </c>
      <c r="T14" s="76">
        <v>402</v>
      </c>
      <c r="U14" s="73">
        <v>39.30348258706468</v>
      </c>
      <c r="V14" s="73">
        <v>60.69651741293532</v>
      </c>
    </row>
    <row r="15" spans="1:22" s="48" customFormat="1" ht="18.75" customHeight="1">
      <c r="A15" s="103" t="s">
        <v>48</v>
      </c>
      <c r="B15" s="75">
        <v>2297</v>
      </c>
      <c r="C15" s="73">
        <v>35.13278188942098</v>
      </c>
      <c r="D15" s="73">
        <v>64.86721811057902</v>
      </c>
      <c r="E15" s="76">
        <v>1799</v>
      </c>
      <c r="F15" s="73">
        <v>56.03112840466926</v>
      </c>
      <c r="G15" s="73">
        <v>43.96887159533074</v>
      </c>
      <c r="H15" s="76">
        <v>257</v>
      </c>
      <c r="I15" s="73">
        <v>16.731517509727624</v>
      </c>
      <c r="J15" s="73">
        <v>83.26848249027238</v>
      </c>
      <c r="K15" s="76">
        <v>17</v>
      </c>
      <c r="L15" s="73">
        <v>58.82352941176471</v>
      </c>
      <c r="M15" s="73">
        <v>41.17647058823529</v>
      </c>
      <c r="N15" s="77">
        <v>2005</v>
      </c>
      <c r="O15" s="73">
        <v>33.86533665835412</v>
      </c>
      <c r="P15" s="73">
        <v>66.13466334164588</v>
      </c>
      <c r="Q15" s="77">
        <v>896</v>
      </c>
      <c r="R15" s="73">
        <v>29.6875</v>
      </c>
      <c r="S15" s="73">
        <v>70.3125</v>
      </c>
      <c r="T15" s="76">
        <v>784</v>
      </c>
      <c r="U15" s="73">
        <v>29.71938775510204</v>
      </c>
      <c r="V15" s="73">
        <v>70.28061224489795</v>
      </c>
    </row>
    <row r="16" spans="1:22" s="48" customFormat="1" ht="18.75" customHeight="1">
      <c r="A16" s="106" t="s">
        <v>73</v>
      </c>
      <c r="B16" s="75">
        <v>3263</v>
      </c>
      <c r="C16" s="73">
        <v>39.564817652467056</v>
      </c>
      <c r="D16" s="73">
        <v>60.435182347532944</v>
      </c>
      <c r="E16" s="76">
        <v>1975</v>
      </c>
      <c r="F16" s="73">
        <v>49.924050632911396</v>
      </c>
      <c r="G16" s="73">
        <v>50.07594936708861</v>
      </c>
      <c r="H16" s="76">
        <v>412</v>
      </c>
      <c r="I16" s="73">
        <v>33.00970873786408</v>
      </c>
      <c r="J16" s="73">
        <v>66.99029126213593</v>
      </c>
      <c r="K16" s="76">
        <v>147</v>
      </c>
      <c r="L16" s="73">
        <v>42.17687074829932</v>
      </c>
      <c r="M16" s="73">
        <v>57.82312925170068</v>
      </c>
      <c r="N16" s="77">
        <v>3044</v>
      </c>
      <c r="O16" s="73">
        <v>39.48751642575559</v>
      </c>
      <c r="P16" s="73">
        <v>60.51248357424441</v>
      </c>
      <c r="Q16" s="77">
        <v>1014</v>
      </c>
      <c r="R16" s="73">
        <v>38.65877712031558</v>
      </c>
      <c r="S16" s="73">
        <v>61.34122287968442</v>
      </c>
      <c r="T16" s="76">
        <v>849</v>
      </c>
      <c r="U16" s="73">
        <v>38.28032979976443</v>
      </c>
      <c r="V16" s="73">
        <v>61.71967020023557</v>
      </c>
    </row>
    <row r="17" spans="1:22" s="48" customFormat="1" ht="18.75" customHeight="1">
      <c r="A17" s="102" t="s">
        <v>66</v>
      </c>
      <c r="B17" s="75">
        <v>2912</v>
      </c>
      <c r="C17" s="73">
        <v>42.032967032967036</v>
      </c>
      <c r="D17" s="73">
        <v>57.96703296703297</v>
      </c>
      <c r="E17" s="76">
        <v>1734</v>
      </c>
      <c r="F17" s="73">
        <v>53.22952710495963</v>
      </c>
      <c r="G17" s="73">
        <v>46.77047289504037</v>
      </c>
      <c r="H17" s="76">
        <v>381</v>
      </c>
      <c r="I17" s="73">
        <v>51.96850393700787</v>
      </c>
      <c r="J17" s="73">
        <v>48.031496062992126</v>
      </c>
      <c r="K17" s="76">
        <v>49</v>
      </c>
      <c r="L17" s="73">
        <v>81.63265306122449</v>
      </c>
      <c r="M17" s="73">
        <v>18.367346938775512</v>
      </c>
      <c r="N17" s="77">
        <v>2293</v>
      </c>
      <c r="O17" s="73">
        <v>42.825992150021804</v>
      </c>
      <c r="P17" s="73">
        <v>57.174007849978196</v>
      </c>
      <c r="Q17" s="77">
        <v>1231</v>
      </c>
      <c r="R17" s="73">
        <v>37.85540211210398</v>
      </c>
      <c r="S17" s="73">
        <v>62.144597887896026</v>
      </c>
      <c r="T17" s="76">
        <v>1111</v>
      </c>
      <c r="U17" s="73">
        <v>38.793879387938794</v>
      </c>
      <c r="V17" s="73">
        <v>61.20612061206121</v>
      </c>
    </row>
    <row r="18" spans="1:22" s="48" customFormat="1" ht="18.75" customHeight="1">
      <c r="A18" s="102" t="s">
        <v>67</v>
      </c>
      <c r="B18" s="75">
        <v>3175</v>
      </c>
      <c r="C18" s="73">
        <v>43.59055118110236</v>
      </c>
      <c r="D18" s="73">
        <v>56.40944881889764</v>
      </c>
      <c r="E18" s="76">
        <v>1495</v>
      </c>
      <c r="F18" s="73">
        <v>51.036789297658856</v>
      </c>
      <c r="G18" s="73">
        <v>48.96321070234114</v>
      </c>
      <c r="H18" s="76">
        <v>332</v>
      </c>
      <c r="I18" s="73">
        <v>40.66265060240964</v>
      </c>
      <c r="J18" s="73">
        <v>59.33734939759036</v>
      </c>
      <c r="K18" s="76">
        <v>34</v>
      </c>
      <c r="L18" s="73">
        <v>64.70588235294117</v>
      </c>
      <c r="M18" s="73">
        <v>35.294117647058826</v>
      </c>
      <c r="N18" s="77">
        <v>2728</v>
      </c>
      <c r="O18" s="73">
        <v>43.7683284457478</v>
      </c>
      <c r="P18" s="73">
        <v>56.231671554252195</v>
      </c>
      <c r="Q18" s="77">
        <v>1145</v>
      </c>
      <c r="R18" s="73">
        <v>44.0174672489083</v>
      </c>
      <c r="S18" s="73">
        <v>55.98253275109171</v>
      </c>
      <c r="T18" s="76">
        <v>1056</v>
      </c>
      <c r="U18" s="73">
        <v>44.128787878787875</v>
      </c>
      <c r="V18" s="73">
        <v>55.871212121212125</v>
      </c>
    </row>
    <row r="19" spans="1:22" s="48" customFormat="1" ht="18.75" customHeight="1">
      <c r="A19" s="102" t="s">
        <v>58</v>
      </c>
      <c r="B19" s="75">
        <v>2134</v>
      </c>
      <c r="C19" s="73">
        <v>48.31302717900656</v>
      </c>
      <c r="D19" s="73">
        <v>51.68697282099344</v>
      </c>
      <c r="E19" s="76">
        <v>1094</v>
      </c>
      <c r="F19" s="73">
        <v>59.41499085923218</v>
      </c>
      <c r="G19" s="73">
        <v>40.58500914076782</v>
      </c>
      <c r="H19" s="76">
        <v>311</v>
      </c>
      <c r="I19" s="73">
        <v>50.80385852090033</v>
      </c>
      <c r="J19" s="73">
        <v>49.19614147909968</v>
      </c>
      <c r="K19" s="76">
        <v>61</v>
      </c>
      <c r="L19" s="73">
        <v>63.934426229508205</v>
      </c>
      <c r="M19" s="73">
        <v>36.0655737704918</v>
      </c>
      <c r="N19" s="77">
        <v>1856</v>
      </c>
      <c r="O19" s="73">
        <v>49.0301724137931</v>
      </c>
      <c r="P19" s="73">
        <v>50.9698275862069</v>
      </c>
      <c r="Q19" s="77">
        <v>759</v>
      </c>
      <c r="R19" s="73">
        <v>43.873517786561266</v>
      </c>
      <c r="S19" s="73">
        <v>56.126482213438734</v>
      </c>
      <c r="T19" s="76">
        <v>673</v>
      </c>
      <c r="U19" s="73">
        <v>43.23922734026746</v>
      </c>
      <c r="V19" s="73">
        <v>56.76077265973254</v>
      </c>
    </row>
    <row r="20" spans="1:22" s="48" customFormat="1" ht="18.75" customHeight="1">
      <c r="A20" s="102" t="s">
        <v>59</v>
      </c>
      <c r="B20" s="75">
        <v>965</v>
      </c>
      <c r="C20" s="73">
        <v>45.07772020725388</v>
      </c>
      <c r="D20" s="73">
        <v>54.92227979274611</v>
      </c>
      <c r="E20" s="76">
        <v>373</v>
      </c>
      <c r="F20" s="73">
        <v>61.66219839142091</v>
      </c>
      <c r="G20" s="73">
        <v>38.337801608579085</v>
      </c>
      <c r="H20" s="76">
        <v>73</v>
      </c>
      <c r="I20" s="73">
        <v>73.97260273972603</v>
      </c>
      <c r="J20" s="73">
        <v>26.027397260273972</v>
      </c>
      <c r="K20" s="76">
        <v>32</v>
      </c>
      <c r="L20" s="73">
        <v>37.5</v>
      </c>
      <c r="M20" s="73">
        <v>62.5</v>
      </c>
      <c r="N20" s="77">
        <v>800</v>
      </c>
      <c r="O20" s="73">
        <v>47.625</v>
      </c>
      <c r="P20" s="73">
        <v>52.37500000000001</v>
      </c>
      <c r="Q20" s="77">
        <v>461</v>
      </c>
      <c r="R20" s="73">
        <v>38.17787418655097</v>
      </c>
      <c r="S20" s="73">
        <v>61.82212581344903</v>
      </c>
      <c r="T20" s="76">
        <v>420</v>
      </c>
      <c r="U20" s="73">
        <v>37.857142857142854</v>
      </c>
      <c r="V20" s="73">
        <v>62.142857142857146</v>
      </c>
    </row>
    <row r="21" spans="1:22" s="48" customFormat="1" ht="18.75" customHeight="1">
      <c r="A21" s="102" t="s">
        <v>60</v>
      </c>
      <c r="B21" s="75">
        <v>1028</v>
      </c>
      <c r="C21" s="73">
        <v>44.066147859922175</v>
      </c>
      <c r="D21" s="73">
        <v>55.933852140077825</v>
      </c>
      <c r="E21" s="76">
        <v>688</v>
      </c>
      <c r="F21" s="73">
        <v>57.122093023255815</v>
      </c>
      <c r="G21" s="73">
        <v>42.877906976744185</v>
      </c>
      <c r="H21" s="76">
        <v>54</v>
      </c>
      <c r="I21" s="73">
        <v>68.51851851851852</v>
      </c>
      <c r="J21" s="73">
        <v>31.48148148148148</v>
      </c>
      <c r="K21" s="76">
        <v>6</v>
      </c>
      <c r="L21" s="73">
        <v>66.66666666666666</v>
      </c>
      <c r="M21" s="73">
        <v>33.33333333333333</v>
      </c>
      <c r="N21" s="77">
        <v>964</v>
      </c>
      <c r="O21" s="73">
        <v>43.56846473029046</v>
      </c>
      <c r="P21" s="73">
        <v>56.43153526970954</v>
      </c>
      <c r="Q21" s="77">
        <v>406</v>
      </c>
      <c r="R21" s="73">
        <v>38.42364532019704</v>
      </c>
      <c r="S21" s="73">
        <v>61.57635467980296</v>
      </c>
      <c r="T21" s="76">
        <v>366</v>
      </c>
      <c r="U21" s="73">
        <v>39.34426229508197</v>
      </c>
      <c r="V21" s="73">
        <v>60.65573770491803</v>
      </c>
    </row>
    <row r="22" spans="1:22" s="48" customFormat="1" ht="18.75" customHeight="1">
      <c r="A22" s="102" t="s">
        <v>61</v>
      </c>
      <c r="B22" s="75">
        <v>2513</v>
      </c>
      <c r="C22" s="73">
        <v>46.796657381615596</v>
      </c>
      <c r="D22" s="73">
        <v>53.2033426183844</v>
      </c>
      <c r="E22" s="76">
        <v>1414</v>
      </c>
      <c r="F22" s="73">
        <v>62.65912305516266</v>
      </c>
      <c r="G22" s="73">
        <v>37.34087694483734</v>
      </c>
      <c r="H22" s="76">
        <v>304</v>
      </c>
      <c r="I22" s="73">
        <v>57.56578947368421</v>
      </c>
      <c r="J22" s="73">
        <v>42.43421052631579</v>
      </c>
      <c r="K22" s="76">
        <v>50</v>
      </c>
      <c r="L22" s="73">
        <v>16</v>
      </c>
      <c r="M22" s="73">
        <v>84</v>
      </c>
      <c r="N22" s="77">
        <v>2413</v>
      </c>
      <c r="O22" s="73">
        <v>46.99544135930377</v>
      </c>
      <c r="P22" s="73">
        <v>53.00455864069623</v>
      </c>
      <c r="Q22" s="77">
        <v>1006</v>
      </c>
      <c r="R22" s="73">
        <v>40.85487077534791</v>
      </c>
      <c r="S22" s="73">
        <v>59.14512922465208</v>
      </c>
      <c r="T22" s="76">
        <v>857</v>
      </c>
      <c r="U22" s="73">
        <v>41.656942823803966</v>
      </c>
      <c r="V22" s="73">
        <v>58.343057176196034</v>
      </c>
    </row>
    <row r="23" spans="1:22" s="48" customFormat="1" ht="18.75" customHeight="1">
      <c r="A23" s="102" t="s">
        <v>49</v>
      </c>
      <c r="B23" s="75">
        <v>2362</v>
      </c>
      <c r="C23" s="73">
        <v>41.61727349703641</v>
      </c>
      <c r="D23" s="73">
        <v>58.38272650296359</v>
      </c>
      <c r="E23" s="76">
        <v>781</v>
      </c>
      <c r="F23" s="73">
        <v>50.06402048655569</v>
      </c>
      <c r="G23" s="73">
        <v>49.9359795134443</v>
      </c>
      <c r="H23" s="76">
        <v>163</v>
      </c>
      <c r="I23" s="73">
        <v>60.122699386503065</v>
      </c>
      <c r="J23" s="73">
        <v>39.877300613496935</v>
      </c>
      <c r="K23" s="76">
        <v>41</v>
      </c>
      <c r="L23" s="73">
        <v>70.73170731707317</v>
      </c>
      <c r="M23" s="73">
        <v>29.268292682926827</v>
      </c>
      <c r="N23" s="77">
        <v>2256</v>
      </c>
      <c r="O23" s="73">
        <v>41.71099290780142</v>
      </c>
      <c r="P23" s="73">
        <v>58.28900709219859</v>
      </c>
      <c r="Q23" s="77">
        <v>1076</v>
      </c>
      <c r="R23" s="73">
        <v>38.01115241635687</v>
      </c>
      <c r="S23" s="73">
        <v>61.98884758364313</v>
      </c>
      <c r="T23" s="76">
        <v>924</v>
      </c>
      <c r="U23" s="73">
        <v>38.85281385281385</v>
      </c>
      <c r="V23" s="73">
        <v>61.14718614718615</v>
      </c>
    </row>
    <row r="24" spans="1:22" s="48" customFormat="1" ht="18.75" customHeight="1">
      <c r="A24" s="102" t="s">
        <v>68</v>
      </c>
      <c r="B24" s="75">
        <v>2114</v>
      </c>
      <c r="C24" s="73">
        <v>42.95175023651845</v>
      </c>
      <c r="D24" s="73">
        <v>57.04824976348155</v>
      </c>
      <c r="E24" s="76">
        <v>1055</v>
      </c>
      <c r="F24" s="73">
        <v>56.96682464454976</v>
      </c>
      <c r="G24" s="73">
        <v>43.03317535545024</v>
      </c>
      <c r="H24" s="76">
        <v>195</v>
      </c>
      <c r="I24" s="73">
        <v>54.871794871794876</v>
      </c>
      <c r="J24" s="73">
        <v>45.12820512820513</v>
      </c>
      <c r="K24" s="76">
        <v>11</v>
      </c>
      <c r="L24" s="73">
        <v>81.81818181818183</v>
      </c>
      <c r="M24" s="73">
        <v>18.181818181818183</v>
      </c>
      <c r="N24" s="77">
        <v>1732</v>
      </c>
      <c r="O24" s="73">
        <v>43.764434180138565</v>
      </c>
      <c r="P24" s="73">
        <v>56.235565819861435</v>
      </c>
      <c r="Q24" s="77">
        <v>834</v>
      </c>
      <c r="R24" s="73">
        <v>40.40767386091127</v>
      </c>
      <c r="S24" s="73">
        <v>59.592326139088726</v>
      </c>
      <c r="T24" s="76">
        <v>800</v>
      </c>
      <c r="U24" s="73">
        <v>41.125</v>
      </c>
      <c r="V24" s="73">
        <v>58.875</v>
      </c>
    </row>
    <row r="25" spans="1:22" s="48" customFormat="1" ht="18.75" customHeight="1">
      <c r="A25" s="104" t="s">
        <v>62</v>
      </c>
      <c r="B25" s="75">
        <v>928</v>
      </c>
      <c r="C25" s="73">
        <v>44.18103448275862</v>
      </c>
      <c r="D25" s="73">
        <v>55.81896551724138</v>
      </c>
      <c r="E25" s="76">
        <v>747</v>
      </c>
      <c r="F25" s="73">
        <v>58.099062918340024</v>
      </c>
      <c r="G25" s="73">
        <v>41.900937081659976</v>
      </c>
      <c r="H25" s="76">
        <v>90</v>
      </c>
      <c r="I25" s="73">
        <v>42.22222222222222</v>
      </c>
      <c r="J25" s="73">
        <v>57.77777777777778</v>
      </c>
      <c r="K25" s="76">
        <v>29</v>
      </c>
      <c r="L25" s="73">
        <v>44.827586206896555</v>
      </c>
      <c r="M25" s="73">
        <v>55.172413793103445</v>
      </c>
      <c r="N25" s="77">
        <v>787</v>
      </c>
      <c r="O25" s="73">
        <v>43.58322744599746</v>
      </c>
      <c r="P25" s="73">
        <v>56.416772554002534</v>
      </c>
      <c r="Q25" s="77">
        <v>418</v>
      </c>
      <c r="R25" s="73">
        <v>38.995215311004785</v>
      </c>
      <c r="S25" s="73">
        <v>61.004784688995215</v>
      </c>
      <c r="T25" s="76">
        <v>370</v>
      </c>
      <c r="U25" s="73">
        <v>40.81081081081081</v>
      </c>
      <c r="V25" s="73">
        <v>59.189189189189186</v>
      </c>
    </row>
    <row r="26" spans="1:22" s="48" customFormat="1" ht="18.75" customHeight="1">
      <c r="A26" s="102" t="s">
        <v>63</v>
      </c>
      <c r="B26" s="75">
        <v>1787</v>
      </c>
      <c r="C26" s="73">
        <v>48.74090654728596</v>
      </c>
      <c r="D26" s="73">
        <v>51.25909345271404</v>
      </c>
      <c r="E26" s="76">
        <v>790</v>
      </c>
      <c r="F26" s="73">
        <v>60.25316455696203</v>
      </c>
      <c r="G26" s="73">
        <v>39.74683544303797</v>
      </c>
      <c r="H26" s="76">
        <v>124</v>
      </c>
      <c r="I26" s="73">
        <v>38.70967741935484</v>
      </c>
      <c r="J26" s="73">
        <v>61.29032258064516</v>
      </c>
      <c r="K26" s="76">
        <v>30</v>
      </c>
      <c r="L26" s="73">
        <v>73.33333333333333</v>
      </c>
      <c r="M26" s="73">
        <v>26.666666666666668</v>
      </c>
      <c r="N26" s="77">
        <v>1644</v>
      </c>
      <c r="O26" s="73">
        <v>49.209245742092456</v>
      </c>
      <c r="P26" s="73">
        <v>50.790754257907544</v>
      </c>
      <c r="Q26" s="77">
        <v>767</v>
      </c>
      <c r="R26" s="73">
        <v>44.71968709256845</v>
      </c>
      <c r="S26" s="73">
        <v>55.28031290743155</v>
      </c>
      <c r="T26" s="76">
        <v>668</v>
      </c>
      <c r="U26" s="73">
        <v>44.91017964071856</v>
      </c>
      <c r="V26" s="73">
        <v>55.08982035928144</v>
      </c>
    </row>
    <row r="27" spans="1:22" s="48" customFormat="1" ht="18.75" customHeight="1">
      <c r="A27" s="102" t="s">
        <v>69</v>
      </c>
      <c r="B27" s="75">
        <v>972</v>
      </c>
      <c r="C27" s="73">
        <v>38.9917695473251</v>
      </c>
      <c r="D27" s="73">
        <v>61.008230452674894</v>
      </c>
      <c r="E27" s="76">
        <v>421</v>
      </c>
      <c r="F27" s="73">
        <v>40.142517814726844</v>
      </c>
      <c r="G27" s="73">
        <v>59.857482185273156</v>
      </c>
      <c r="H27" s="76">
        <v>131</v>
      </c>
      <c r="I27" s="73">
        <v>25.954198473282442</v>
      </c>
      <c r="J27" s="73">
        <v>74.04580152671755</v>
      </c>
      <c r="K27" s="76">
        <v>49</v>
      </c>
      <c r="L27" s="73">
        <v>100</v>
      </c>
      <c r="M27" s="73">
        <v>0</v>
      </c>
      <c r="N27" s="77">
        <v>885</v>
      </c>
      <c r="O27" s="73">
        <v>40.11299435028249</v>
      </c>
      <c r="P27" s="73">
        <v>59.887005649717516</v>
      </c>
      <c r="Q27" s="77">
        <v>445</v>
      </c>
      <c r="R27" s="73">
        <v>35.28089887640449</v>
      </c>
      <c r="S27" s="73">
        <v>64.71910112359551</v>
      </c>
      <c r="T27" s="76">
        <v>427</v>
      </c>
      <c r="U27" s="73">
        <v>35.36299765807963</v>
      </c>
      <c r="V27" s="73">
        <v>64.63700234192038</v>
      </c>
    </row>
    <row r="28" spans="1:22" s="48" customFormat="1" ht="18.75" customHeight="1">
      <c r="A28" s="102" t="s">
        <v>70</v>
      </c>
      <c r="B28" s="75">
        <v>1094</v>
      </c>
      <c r="C28" s="73">
        <v>42.77879341864717</v>
      </c>
      <c r="D28" s="73">
        <v>57.22120658135283</v>
      </c>
      <c r="E28" s="76">
        <v>741</v>
      </c>
      <c r="F28" s="73">
        <v>55.87044534412956</v>
      </c>
      <c r="G28" s="73">
        <v>44.12955465587044</v>
      </c>
      <c r="H28" s="76">
        <v>130</v>
      </c>
      <c r="I28" s="73">
        <v>63.84615384615384</v>
      </c>
      <c r="J28" s="73">
        <v>36.15384615384615</v>
      </c>
      <c r="K28" s="76">
        <v>48</v>
      </c>
      <c r="L28" s="73">
        <v>72.91666666666666</v>
      </c>
      <c r="M28" s="73">
        <v>27.083333333333332</v>
      </c>
      <c r="N28" s="77">
        <v>1041</v>
      </c>
      <c r="O28" s="73">
        <v>43.32372718539865</v>
      </c>
      <c r="P28" s="73">
        <v>56.67627281460135</v>
      </c>
      <c r="Q28" s="77">
        <v>401</v>
      </c>
      <c r="R28" s="73">
        <v>36.907730673316706</v>
      </c>
      <c r="S28" s="73">
        <v>63.092269326683294</v>
      </c>
      <c r="T28" s="76">
        <v>374</v>
      </c>
      <c r="U28" s="73">
        <v>37.70053475935829</v>
      </c>
      <c r="V28" s="73">
        <v>62.299465240641716</v>
      </c>
    </row>
    <row r="29" spans="1:22" s="48" customFormat="1" ht="18.75" customHeight="1">
      <c r="A29" s="102" t="s">
        <v>50</v>
      </c>
      <c r="B29" s="75">
        <v>1910</v>
      </c>
      <c r="C29" s="73">
        <v>40.78534031413613</v>
      </c>
      <c r="D29" s="73">
        <v>59.21465968586388</v>
      </c>
      <c r="E29" s="76">
        <v>614</v>
      </c>
      <c r="F29" s="73">
        <v>74.1042345276873</v>
      </c>
      <c r="G29" s="73">
        <v>25.895765472312704</v>
      </c>
      <c r="H29" s="76">
        <v>164</v>
      </c>
      <c r="I29" s="73">
        <v>32.926829268292686</v>
      </c>
      <c r="J29" s="73">
        <v>67.07317073170732</v>
      </c>
      <c r="K29" s="76">
        <v>43</v>
      </c>
      <c r="L29" s="73">
        <v>18.6046511627907</v>
      </c>
      <c r="M29" s="73">
        <v>81.3953488372093</v>
      </c>
      <c r="N29" s="77">
        <v>1553</v>
      </c>
      <c r="O29" s="73">
        <v>41.46812620734063</v>
      </c>
      <c r="P29" s="73">
        <v>58.531873792659376</v>
      </c>
      <c r="Q29" s="77">
        <v>868</v>
      </c>
      <c r="R29" s="73">
        <v>36.29032258064516</v>
      </c>
      <c r="S29" s="73">
        <v>63.70967741935484</v>
      </c>
      <c r="T29" s="76">
        <v>823</v>
      </c>
      <c r="U29" s="73">
        <v>36.57351154313487</v>
      </c>
      <c r="V29" s="73">
        <v>63.42648845686513</v>
      </c>
    </row>
    <row r="30" spans="1:22" s="48" customFormat="1" ht="18.75" customHeight="1">
      <c r="A30" s="102" t="s">
        <v>71</v>
      </c>
      <c r="B30" s="75">
        <v>860</v>
      </c>
      <c r="C30" s="73">
        <v>49.41860465116279</v>
      </c>
      <c r="D30" s="73">
        <v>50.58139534883721</v>
      </c>
      <c r="E30" s="76">
        <v>558</v>
      </c>
      <c r="F30" s="73">
        <v>65.05376344086021</v>
      </c>
      <c r="G30" s="73">
        <v>34.946236559139784</v>
      </c>
      <c r="H30" s="76">
        <v>141</v>
      </c>
      <c r="I30" s="73">
        <v>70.2127659574468</v>
      </c>
      <c r="J30" s="73">
        <v>29.78723404255319</v>
      </c>
      <c r="K30" s="76">
        <v>15</v>
      </c>
      <c r="L30" s="73">
        <v>93.33333333333333</v>
      </c>
      <c r="M30" s="73">
        <v>6.666666666666667</v>
      </c>
      <c r="N30" s="77">
        <v>836</v>
      </c>
      <c r="O30" s="73">
        <v>49.760765550239235</v>
      </c>
      <c r="P30" s="73">
        <v>50.23923444976076</v>
      </c>
      <c r="Q30" s="77">
        <v>332</v>
      </c>
      <c r="R30" s="73">
        <v>43.373493975903614</v>
      </c>
      <c r="S30" s="73">
        <v>56.62650602409639</v>
      </c>
      <c r="T30" s="76">
        <v>297</v>
      </c>
      <c r="U30" s="73">
        <v>43.09764309764309</v>
      </c>
      <c r="V30" s="73">
        <v>56.9023569023569</v>
      </c>
    </row>
    <row r="31" spans="1:22" s="48" customFormat="1" ht="18.75" customHeight="1">
      <c r="A31" s="102" t="s">
        <v>51</v>
      </c>
      <c r="B31" s="75">
        <v>1080</v>
      </c>
      <c r="C31" s="73">
        <v>46.574074074074076</v>
      </c>
      <c r="D31" s="73">
        <v>53.425925925925924</v>
      </c>
      <c r="E31" s="76">
        <v>803</v>
      </c>
      <c r="F31" s="73">
        <v>59.52677459526775</v>
      </c>
      <c r="G31" s="73">
        <v>40.473225404732254</v>
      </c>
      <c r="H31" s="76">
        <v>116</v>
      </c>
      <c r="I31" s="73">
        <v>66.37931034482759</v>
      </c>
      <c r="J31" s="73">
        <v>33.62068965517241</v>
      </c>
      <c r="K31" s="76">
        <v>5</v>
      </c>
      <c r="L31" s="73">
        <v>80</v>
      </c>
      <c r="M31" s="73">
        <v>20</v>
      </c>
      <c r="N31" s="77">
        <v>965</v>
      </c>
      <c r="O31" s="73">
        <v>47.25388601036269</v>
      </c>
      <c r="P31" s="73">
        <v>52.74611398963731</v>
      </c>
      <c r="Q31" s="77">
        <v>414</v>
      </c>
      <c r="R31" s="73">
        <v>42.7536231884058</v>
      </c>
      <c r="S31" s="73">
        <v>57.2463768115942</v>
      </c>
      <c r="T31" s="76">
        <v>367</v>
      </c>
      <c r="U31" s="73">
        <v>43.05177111716621</v>
      </c>
      <c r="V31" s="73">
        <v>56.94822888283378</v>
      </c>
    </row>
    <row r="32" spans="1:22" s="48" customFormat="1" ht="18.75" customHeight="1">
      <c r="A32" s="102" t="s">
        <v>52</v>
      </c>
      <c r="B32" s="75">
        <v>1430</v>
      </c>
      <c r="C32" s="73">
        <v>44.75524475524475</v>
      </c>
      <c r="D32" s="73">
        <v>55.24475524475524</v>
      </c>
      <c r="E32" s="76">
        <v>1163</v>
      </c>
      <c r="F32" s="73">
        <v>56.31986242476354</v>
      </c>
      <c r="G32" s="73">
        <v>43.68013757523646</v>
      </c>
      <c r="H32" s="76">
        <v>132</v>
      </c>
      <c r="I32" s="73">
        <v>43.93939393939394</v>
      </c>
      <c r="J32" s="73">
        <v>56.06060606060606</v>
      </c>
      <c r="K32" s="76">
        <v>29</v>
      </c>
      <c r="L32" s="73">
        <v>62.06896551724138</v>
      </c>
      <c r="M32" s="73">
        <v>37.93103448275862</v>
      </c>
      <c r="N32" s="77">
        <v>1373</v>
      </c>
      <c r="O32" s="73">
        <v>45.52075746540423</v>
      </c>
      <c r="P32" s="73">
        <v>54.47924253459577</v>
      </c>
      <c r="Q32" s="77">
        <v>510</v>
      </c>
      <c r="R32" s="73">
        <v>36.07843137254902</v>
      </c>
      <c r="S32" s="73">
        <v>63.921568627450974</v>
      </c>
      <c r="T32" s="76">
        <v>453</v>
      </c>
      <c r="U32" s="73">
        <v>35.76158940397351</v>
      </c>
      <c r="V32" s="73">
        <v>64.23841059602648</v>
      </c>
    </row>
    <row r="33" spans="1:22" ht="18.75" customHeight="1">
      <c r="A33" s="102" t="s">
        <v>72</v>
      </c>
      <c r="B33" s="75">
        <v>2246</v>
      </c>
      <c r="C33" s="73">
        <v>40.02671415850401</v>
      </c>
      <c r="D33" s="73">
        <v>59.97328584149599</v>
      </c>
      <c r="E33" s="76">
        <v>771</v>
      </c>
      <c r="F33" s="73">
        <v>56.2905317769131</v>
      </c>
      <c r="G33" s="73">
        <v>43.7094682230869</v>
      </c>
      <c r="H33" s="76">
        <v>221</v>
      </c>
      <c r="I33" s="73">
        <v>66.06334841628959</v>
      </c>
      <c r="J33" s="73">
        <v>33.93665158371041</v>
      </c>
      <c r="K33" s="76">
        <v>18</v>
      </c>
      <c r="L33" s="73">
        <v>50</v>
      </c>
      <c r="M33" s="73">
        <v>50</v>
      </c>
      <c r="N33" s="77">
        <v>2118</v>
      </c>
      <c r="O33" s="73">
        <v>39.94334277620396</v>
      </c>
      <c r="P33" s="73">
        <v>60.05665722379604</v>
      </c>
      <c r="Q33" s="77">
        <v>844</v>
      </c>
      <c r="R33" s="73">
        <v>34.59715639810427</v>
      </c>
      <c r="S33" s="73">
        <v>65.40284360189574</v>
      </c>
      <c r="T33" s="76">
        <v>779</v>
      </c>
      <c r="U33" s="73">
        <v>35.943517329910144</v>
      </c>
      <c r="V33" s="73">
        <v>64.05648267008985</v>
      </c>
    </row>
    <row r="34" spans="1:22" ht="18.75" customHeight="1">
      <c r="A34" s="102" t="s">
        <v>53</v>
      </c>
      <c r="B34" s="75">
        <v>1907</v>
      </c>
      <c r="C34" s="73">
        <v>45.14944939695857</v>
      </c>
      <c r="D34" s="73">
        <v>54.85055060304143</v>
      </c>
      <c r="E34" s="76">
        <v>968</v>
      </c>
      <c r="F34" s="73">
        <v>54.75206611570248</v>
      </c>
      <c r="G34" s="73">
        <v>45.24793388429752</v>
      </c>
      <c r="H34" s="76">
        <v>111</v>
      </c>
      <c r="I34" s="73">
        <v>77.47747747747748</v>
      </c>
      <c r="J34" s="73">
        <v>22.52252252252252</v>
      </c>
      <c r="K34" s="76">
        <v>71</v>
      </c>
      <c r="L34" s="73">
        <v>57.74647887323944</v>
      </c>
      <c r="M34" s="73">
        <v>42.25352112676056</v>
      </c>
      <c r="N34" s="77">
        <v>1722</v>
      </c>
      <c r="O34" s="73">
        <v>45.52845528455284</v>
      </c>
      <c r="P34" s="73">
        <v>54.47154471544715</v>
      </c>
      <c r="Q34" s="77">
        <v>721</v>
      </c>
      <c r="R34" s="73">
        <v>41.88626907073509</v>
      </c>
      <c r="S34" s="73">
        <v>58.113730929264904</v>
      </c>
      <c r="T34" s="76">
        <v>663</v>
      </c>
      <c r="U34" s="73">
        <v>43.13725490196079</v>
      </c>
      <c r="V34" s="73">
        <v>56.86274509803921</v>
      </c>
    </row>
    <row r="35" spans="1:22" ht="18.75" customHeight="1">
      <c r="A35" s="104" t="s">
        <v>46</v>
      </c>
      <c r="B35" s="75">
        <v>1236</v>
      </c>
      <c r="C35" s="73">
        <v>41.262135922330096</v>
      </c>
      <c r="D35" s="73">
        <v>58.7378640776699</v>
      </c>
      <c r="E35" s="76">
        <v>703</v>
      </c>
      <c r="F35" s="73">
        <v>53.200568990042676</v>
      </c>
      <c r="G35" s="73">
        <v>46.799431009957324</v>
      </c>
      <c r="H35" s="76">
        <v>126</v>
      </c>
      <c r="I35" s="73">
        <v>57.936507936507944</v>
      </c>
      <c r="J35" s="73">
        <v>42.06349206349206</v>
      </c>
      <c r="K35" s="76">
        <v>15</v>
      </c>
      <c r="L35" s="73">
        <v>33.33333333333333</v>
      </c>
      <c r="M35" s="73">
        <v>66.66666666666666</v>
      </c>
      <c r="N35" s="77">
        <v>991</v>
      </c>
      <c r="O35" s="73">
        <v>41.372351160444</v>
      </c>
      <c r="P35" s="73">
        <v>58.627648839556</v>
      </c>
      <c r="Q35" s="77">
        <v>416</v>
      </c>
      <c r="R35" s="73">
        <v>36.29807692307692</v>
      </c>
      <c r="S35" s="73">
        <v>63.70192307692307</v>
      </c>
      <c r="T35" s="76">
        <v>374</v>
      </c>
      <c r="U35" s="73">
        <v>35.56149732620321</v>
      </c>
      <c r="V35" s="73">
        <v>64.43850267379679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2020-12-10T10:15:19Z</dcterms:modified>
  <cp:category/>
  <cp:version/>
  <cp:contentType/>
  <cp:contentStatus/>
</cp:coreProperties>
</file>