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68" activeTab="2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'[4]Sheet1 (3)'!#REF!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'[4]Sheet1 (2)'!#REF!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 localSheetId="0">#REF!</definedName>
    <definedName name="hl_0" localSheetId="1">#REF!</definedName>
    <definedName name="hl_0" localSheetId="2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'[4]Sheet1 (2)'!#REF!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2">'3'!$A$1:$V$36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<sst xmlns="http://schemas.openxmlformats.org/spreadsheetml/2006/main" count="126" uniqueCount="89">
  <si>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</si>
  <si>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</si>
  <si>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</si>
  <si>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</si>
  <si>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</si>
  <si>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</si>
  <si>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</si>
  <si>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</si>
  <si>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</si>
  <si>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</si>
  <si>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</si>
  <si>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</si>
  <si>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</si>
  <si>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</si>
  <si>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</si>
  <si>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</si>
  <si>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</si>
  <si>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t>Львівський МЦЗ</t>
  </si>
  <si>
    <t>Яворівська РФ ЛОЦЗ</t>
  </si>
  <si>
    <t>Львівська область</t>
  </si>
  <si>
    <t xml:space="preserve">(за місцем проживання)                                                                                                                 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</si>
  <si>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</si>
  <si>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</si>
  <si>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</si>
  <si>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</si>
  <si>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</si>
  <si>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Отримували допомогу по безробіттю</t>
  </si>
  <si>
    <t>осіб</t>
  </si>
  <si>
    <t>Червоноградська МФ ЛОЦЗ</t>
  </si>
  <si>
    <t>Жовківська РФ ЛОЦЗ</t>
  </si>
  <si>
    <t>Пустомитівська РФ ЛОЦЗ</t>
  </si>
  <si>
    <t>Сколівська РФ ЛОЦЗ</t>
  </si>
  <si>
    <t>Сокальська РФ ЛОЦЗ</t>
  </si>
  <si>
    <t>Турківська РФ ЛОЦЗ</t>
  </si>
  <si>
    <t xml:space="preserve">Надання послуг Львівською обласною службою зайнятості </t>
  </si>
  <si>
    <t>(за місцем проживання)</t>
  </si>
  <si>
    <t>Бориславська МФ ЛОЦЗ</t>
  </si>
  <si>
    <t>Новороздільська МФ ЛОЦЗ</t>
  </si>
  <si>
    <t>Новояворівська МФ ЛОЦЗ</t>
  </si>
  <si>
    <t>Трускавецька МФ ЛОЦЗ</t>
  </si>
  <si>
    <t>Бродівська РФ ЛОЦЗ</t>
  </si>
  <si>
    <t>Буська РФ ЛОЦЗ</t>
  </si>
  <si>
    <t>Городоцька РФ ЛОЦЗ</t>
  </si>
  <si>
    <t>Жидачівська РФ ЛОЦЗ</t>
  </si>
  <si>
    <t>Кам'янка-Бузька РФ ЛОЦЗ</t>
  </si>
  <si>
    <t>Миколаївська РФ ЛОЦЗ</t>
  </si>
  <si>
    <t>Моршинська МФ ЛОЦЗ</t>
  </si>
  <si>
    <t>Стебницька МФ ЛОЦЗ</t>
  </si>
  <si>
    <t>Самбірський МРЦЗ</t>
  </si>
  <si>
    <t>Стрийський МРЦЗ</t>
  </si>
  <si>
    <t>Золочівська РФ ЛОЦЗ</t>
  </si>
  <si>
    <t>Мостиська РФ ЛОЦЗ</t>
  </si>
  <si>
    <t>Перемишлянська  РФ ЛОЦЗ</t>
  </si>
  <si>
    <t>Радехівська РФ ЛОЦЗ</t>
  </si>
  <si>
    <t>Старосамбірська РФ ЛОЦЗ</t>
  </si>
  <si>
    <t>Все населення</t>
  </si>
  <si>
    <t>Міські поселення</t>
  </si>
  <si>
    <t>Сільська місцевість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</si>
  <si>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</si>
  <si>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</si>
  <si>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</si>
  <si>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</si>
  <si>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</si>
  <si>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Дрогобицька МРЦЗ</t>
  </si>
  <si>
    <t xml:space="preserve">Інформація про надання послуг Львівською обласною службою зайнятості </t>
  </si>
  <si>
    <r>
      <t xml:space="preserve">Робоча сила у віці 15-70 років-всього, </t>
    </r>
    <r>
      <rPr>
        <sz val="14"/>
        <rFont val="Times New Roman"/>
        <family val="1"/>
      </rPr>
      <t>тис.осіб</t>
    </r>
  </si>
  <si>
    <t>Рівень участі населення в робочій силі, %</t>
  </si>
  <si>
    <t>Особи, які не входять до складу робочої сили у віці 15-70 років, тис.осіб</t>
  </si>
  <si>
    <r>
      <t xml:space="preserve">Показники робочої сили у середньому у Львівській області за 2018 - 2019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місцем проживання)</t>
    </r>
  </si>
  <si>
    <t>2018 р.</t>
  </si>
  <si>
    <t xml:space="preserve"> 2019 р.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</si>
  <si>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</si>
  <si>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</si>
  <si>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</si>
  <si>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</si>
  <si>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</si>
  <si>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</si>
  <si>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</si>
  <si>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</si>
  <si>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</si>
  <si>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</si>
  <si>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</si>
  <si>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гр.5 до гр. 2</t>
  </si>
  <si>
    <t>% гр.7 до гр. 1</t>
  </si>
  <si>
    <t>% гр.9 до гр. 2</t>
  </si>
  <si>
    <r>
      <t xml:space="preserve">Всього отримали роботу                      </t>
    </r>
    <r>
      <rPr>
        <i/>
        <sz val="12"/>
        <rFont val="Times New Roman Cyr"/>
        <family val="0"/>
      </rPr>
      <t>(у т.ч. до набуття статусу безробітного</t>
    </r>
    <r>
      <rPr>
        <sz val="12"/>
        <rFont val="Times New Roman Cyr"/>
        <family val="0"/>
      </rPr>
      <t>), осіб</t>
    </r>
  </si>
  <si>
    <t>упродовж січня-листопада 2020 року</t>
  </si>
  <si>
    <t>станом на 1 грудня  2020 року:</t>
  </si>
  <si>
    <t>особам з числа мешканців сільської місцевості упродовж січня-листопада  2020 року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</si>
</sst>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Helv"/>
      <family val="0"/>
    </font>
    <font>
      <b/>
      <i/>
      <sz val="18"/>
      <name val="Times New Roman Cyr"/>
      <family val="1"/>
    </font>
    <font>
      <sz val="11"/>
      <name val="Times New Roman Cyr"/>
      <family val="1"/>
    </font>
    <font>
      <b/>
      <i/>
      <sz val="12"/>
      <color indexed="10"/>
      <name val="Times New Roman Cyr"/>
      <family val="0"/>
    </font>
    <font>
      <b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 Cyr"/>
      <family val="0"/>
    </font>
    <font>
      <i/>
      <sz val="16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b/>
      <sz val="14"/>
      <color indexed="8"/>
      <name val="Times New Roman Cyr"/>
      <family val="0"/>
    </font>
    <font>
      <i/>
      <sz val="14"/>
      <color indexed="8"/>
      <name val="Times New Roman Cyr"/>
      <family val="0"/>
    </font>
    <font>
      <i/>
      <sz val="16"/>
      <color indexed="8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 Cyr"/>
      <family val="0"/>
    </font>
    <font>
      <i/>
      <sz val="14"/>
      <color theme="1"/>
      <name val="Times New Roman Cyr"/>
      <family val="0"/>
    </font>
    <font>
      <i/>
      <sz val="16"/>
      <color theme="1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double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7" borderId="0" applyNumberFormat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28" borderId="6" applyNumberFormat="0" applyAlignment="0" applyProtection="0"/>
    <xf numFmtId="0" fontId="67" fillId="0" borderId="0" applyNumberFormat="0" applyFill="0" applyBorder="0" applyAlignment="0" applyProtection="0"/>
    <xf numFmtId="0" fontId="68" fillId="29" borderId="1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69" fillId="0" borderId="7" applyNumberFormat="0" applyFill="0" applyAlignment="0" applyProtection="0"/>
    <xf numFmtId="0" fontId="70" fillId="30" borderId="0" applyNumberFormat="0" applyBorder="0" applyAlignment="0" applyProtection="0"/>
    <xf numFmtId="0" fontId="0" fillId="31" borderId="8" applyNumberFormat="0" applyFont="0" applyAlignment="0" applyProtection="0"/>
    <xf numFmtId="0" fontId="71" fillId="29" borderId="9" applyNumberFormat="0" applyAlignment="0" applyProtection="0"/>
    <xf numFmtId="0" fontId="72" fillId="32" borderId="0" applyNumberFormat="0" applyBorder="0" applyAlignment="0" applyProtection="0"/>
    <xf numFmtId="0" fontId="26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9" fillId="0" borderId="0" xfId="57" applyFont="1">
      <alignment/>
      <protection/>
    </xf>
    <xf numFmtId="0" fontId="9" fillId="0" borderId="0" xfId="62" applyFont="1" applyAlignment="1">
      <alignment vertical="center" wrapText="1"/>
      <protection/>
    </xf>
    <xf numFmtId="0" fontId="16" fillId="0" borderId="10" xfId="62" applyFont="1" applyBorder="1" applyAlignment="1">
      <alignment horizontal="center" vertical="center" wrapText="1"/>
      <protection/>
    </xf>
    <xf numFmtId="0" fontId="16" fillId="0" borderId="10" xfId="62" applyFont="1" applyFill="1" applyBorder="1" applyAlignment="1">
      <alignment horizontal="center" vertical="center" wrapText="1"/>
      <protection/>
    </xf>
    <xf numFmtId="0" fontId="16" fillId="0" borderId="0" xfId="62" applyFont="1" applyAlignment="1">
      <alignment vertical="center" wrapText="1"/>
      <protection/>
    </xf>
    <xf numFmtId="0" fontId="14" fillId="33" borderId="10" xfId="62" applyFont="1" applyFill="1" applyBorder="1" applyAlignment="1">
      <alignment vertical="center" wrapText="1"/>
      <protection/>
    </xf>
    <xf numFmtId="172" fontId="17" fillId="34" borderId="10" xfId="57" applyNumberFormat="1" applyFont="1" applyFill="1" applyBorder="1" applyAlignment="1">
      <alignment horizontal="center" vertical="center" wrapText="1"/>
      <protection/>
    </xf>
    <xf numFmtId="172" fontId="17" fillId="0" borderId="10" xfId="57" applyNumberFormat="1" applyFont="1" applyFill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left" vertical="center" wrapText="1"/>
      <protection/>
    </xf>
    <xf numFmtId="3" fontId="9" fillId="0" borderId="0" xfId="62" applyNumberFormat="1" applyFont="1" applyAlignment="1">
      <alignment vertical="center" wrapText="1"/>
      <protection/>
    </xf>
    <xf numFmtId="0" fontId="14" fillId="0" borderId="10" xfId="62" applyFont="1" applyBorder="1" applyAlignment="1">
      <alignment vertical="center" wrapText="1"/>
      <protection/>
    </xf>
    <xf numFmtId="0" fontId="14" fillId="0" borderId="10" xfId="54" applyFont="1" applyBorder="1" applyAlignment="1">
      <alignment vertical="center" wrapText="1"/>
      <protection/>
    </xf>
    <xf numFmtId="172" fontId="17" fillId="0" borderId="10" xfId="54" applyNumberFormat="1" applyFont="1" applyFill="1" applyBorder="1" applyAlignment="1">
      <alignment horizontal="center" vertical="center" wrapText="1"/>
      <protection/>
    </xf>
    <xf numFmtId="172" fontId="17" fillId="0" borderId="10" xfId="54" applyNumberFormat="1" applyFont="1" applyFill="1" applyBorder="1" applyAlignment="1">
      <alignment horizontal="center" vertical="center"/>
      <protection/>
    </xf>
    <xf numFmtId="3" fontId="75" fillId="0" borderId="0" xfId="57" applyNumberFormat="1" applyFont="1" applyFill="1">
      <alignment/>
      <protection/>
    </xf>
    <xf numFmtId="0" fontId="75" fillId="0" borderId="0" xfId="57" applyFont="1" applyFill="1">
      <alignment/>
      <protection/>
    </xf>
    <xf numFmtId="0" fontId="19" fillId="0" borderId="0" xfId="63" applyFont="1" applyFill="1">
      <alignment/>
      <protection/>
    </xf>
    <xf numFmtId="0" fontId="3" fillId="0" borderId="0" xfId="63" applyFont="1" applyFill="1" applyAlignment="1">
      <alignment vertical="center" wrapText="1"/>
      <protection/>
    </xf>
    <xf numFmtId="0" fontId="20" fillId="0" borderId="0" xfId="63" applyFont="1" applyFill="1" applyAlignment="1">
      <alignment/>
      <protection/>
    </xf>
    <xf numFmtId="0" fontId="6" fillId="0" borderId="0" xfId="63" applyFont="1" applyFill="1" applyBorder="1" applyAlignment="1">
      <alignment horizontal="center" vertical="top"/>
      <protection/>
    </xf>
    <xf numFmtId="0" fontId="21" fillId="0" borderId="0" xfId="63" applyFont="1" applyFill="1" applyAlignment="1">
      <alignment vertical="top"/>
      <protection/>
    </xf>
    <xf numFmtId="0" fontId="19" fillId="0" borderId="0" xfId="63" applyFont="1" applyFill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23" fillId="0" borderId="0" xfId="63" applyFont="1" applyFill="1" applyAlignment="1">
      <alignment horizontal="center" vertical="center" wrapText="1"/>
      <protection/>
    </xf>
    <xf numFmtId="0" fontId="10" fillId="0" borderId="10" xfId="63" applyFont="1" applyFill="1" applyBorder="1" applyAlignment="1">
      <alignment horizontal="center" vertical="center" wrapText="1"/>
      <protection/>
    </xf>
    <xf numFmtId="0" fontId="10" fillId="0" borderId="0" xfId="63" applyFont="1" applyFill="1" applyAlignment="1">
      <alignment vertical="center" wrapText="1"/>
      <protection/>
    </xf>
    <xf numFmtId="3" fontId="24" fillId="0" borderId="10" xfId="56" applyNumberFormat="1" applyFont="1" applyFill="1" applyBorder="1" applyAlignment="1" applyProtection="1">
      <alignment horizontal="center" vertical="center"/>
      <protection locked="0"/>
    </xf>
    <xf numFmtId="172" fontId="19" fillId="0" borderId="10" xfId="63" applyNumberFormat="1" applyFont="1" applyFill="1" applyBorder="1" applyAlignment="1">
      <alignment horizontal="center" vertical="center"/>
      <protection/>
    </xf>
    <xf numFmtId="3" fontId="19" fillId="0" borderId="10" xfId="63" applyNumberFormat="1" applyFont="1" applyFill="1" applyBorder="1" applyAlignment="1">
      <alignment horizontal="center" vertical="center"/>
      <protection/>
    </xf>
    <xf numFmtId="3" fontId="24" fillId="34" borderId="10" xfId="55" applyNumberFormat="1" applyFont="1" applyFill="1" applyBorder="1" applyAlignment="1" applyProtection="1">
      <alignment horizontal="center" vertical="center"/>
      <protection/>
    </xf>
    <xf numFmtId="172" fontId="25" fillId="34" borderId="10" xfId="55" applyNumberFormat="1" applyFont="1" applyFill="1" applyBorder="1" applyAlignment="1" applyProtection="1">
      <alignment horizontal="center" vertical="center"/>
      <protection/>
    </xf>
    <xf numFmtId="0" fontId="23" fillId="0" borderId="0" xfId="63" applyFont="1" applyFill="1" applyAlignment="1">
      <alignment vertical="center"/>
      <protection/>
    </xf>
    <xf numFmtId="3" fontId="22" fillId="0" borderId="10" xfId="56" applyNumberFormat="1" applyFont="1" applyFill="1" applyBorder="1" applyAlignment="1" applyProtection="1">
      <alignment horizontal="center" vertical="center"/>
      <protection locked="0"/>
    </xf>
    <xf numFmtId="3" fontId="4" fillId="0" borderId="10" xfId="63" applyNumberFormat="1" applyFont="1" applyFill="1" applyBorder="1" applyAlignment="1">
      <alignment horizontal="center" vertical="center"/>
      <protection/>
    </xf>
    <xf numFmtId="3" fontId="22" fillId="34" borderId="10" xfId="55" applyNumberFormat="1" applyFont="1" applyFill="1" applyBorder="1" applyAlignment="1" applyProtection="1">
      <alignment horizontal="center" vertical="center"/>
      <protection/>
    </xf>
    <xf numFmtId="0" fontId="8" fillId="0" borderId="0" xfId="63" applyFont="1" applyFill="1">
      <alignment/>
      <protection/>
    </xf>
    <xf numFmtId="0" fontId="8" fillId="0" borderId="0" xfId="63" applyFont="1" applyFill="1" applyAlignment="1">
      <alignment horizontal="center" vertical="top"/>
      <protection/>
    </xf>
    <xf numFmtId="0" fontId="21" fillId="0" borderId="0" xfId="63" applyFont="1" applyFill="1">
      <alignment/>
      <protection/>
    </xf>
    <xf numFmtId="0" fontId="23" fillId="0" borderId="0" xfId="63" applyFont="1" applyFill="1">
      <alignment/>
      <protection/>
    </xf>
    <xf numFmtId="0" fontId="8" fillId="0" borderId="0" xfId="59" applyFont="1" applyFill="1">
      <alignment/>
      <protection/>
    </xf>
    <xf numFmtId="0" fontId="24" fillId="0" borderId="10" xfId="52" applyNumberFormat="1" applyFont="1" applyFill="1" applyBorder="1" applyAlignment="1" applyProtection="1">
      <alignment horizontal="center" vertical="center" wrapText="1" shrinkToFit="1"/>
      <protection/>
    </xf>
    <xf numFmtId="172" fontId="19" fillId="0" borderId="11" xfId="63" applyNumberFormat="1" applyFont="1" applyFill="1" applyBorder="1" applyAlignment="1">
      <alignment horizontal="center" vertical="center"/>
      <protection/>
    </xf>
    <xf numFmtId="3" fontId="14" fillId="33" borderId="10" xfId="62" applyNumberFormat="1" applyFont="1" applyFill="1" applyBorder="1" applyAlignment="1">
      <alignment horizontal="center" vertical="center" wrapText="1"/>
      <protection/>
    </xf>
    <xf numFmtId="3" fontId="14" fillId="0" borderId="10" xfId="57" applyNumberFormat="1" applyFont="1" applyFill="1" applyBorder="1" applyAlignment="1">
      <alignment horizontal="center" vertical="center" wrapText="1"/>
      <protection/>
    </xf>
    <xf numFmtId="3" fontId="14" fillId="34" borderId="10" xfId="57" applyNumberFormat="1" applyFont="1" applyFill="1" applyBorder="1" applyAlignment="1">
      <alignment horizontal="center" vertical="center" wrapText="1"/>
      <protection/>
    </xf>
    <xf numFmtId="3" fontId="14" fillId="0" borderId="10" xfId="54" applyNumberFormat="1" applyFont="1" applyFill="1" applyBorder="1" applyAlignment="1">
      <alignment horizontal="center" vertical="center" wrapText="1"/>
      <protection/>
    </xf>
    <xf numFmtId="0" fontId="13" fillId="0" borderId="12" xfId="62" applyFont="1" applyFill="1" applyBorder="1" applyAlignment="1">
      <alignment vertical="top" wrapText="1"/>
      <protection/>
    </xf>
    <xf numFmtId="0" fontId="28" fillId="0" borderId="0" xfId="53" applyFont="1">
      <alignment/>
      <protection/>
    </xf>
    <xf numFmtId="0" fontId="8" fillId="0" borderId="0" xfId="53" applyFont="1">
      <alignment/>
      <protection/>
    </xf>
    <xf numFmtId="49" fontId="30" fillId="0" borderId="13" xfId="53" applyNumberFormat="1" applyFont="1" applyFill="1" applyBorder="1" applyAlignment="1">
      <alignment horizontal="center" vertical="center" wrapText="1"/>
      <protection/>
    </xf>
    <xf numFmtId="49" fontId="30" fillId="0" borderId="14" xfId="53" applyNumberFormat="1" applyFont="1" applyFill="1" applyBorder="1" applyAlignment="1">
      <alignment horizontal="center" vertical="center" wrapText="1"/>
      <protection/>
    </xf>
    <xf numFmtId="172" fontId="33" fillId="0" borderId="13" xfId="53" applyNumberFormat="1" applyFont="1" applyFill="1" applyBorder="1" applyAlignment="1">
      <alignment horizontal="center" vertical="center"/>
      <protection/>
    </xf>
    <xf numFmtId="172" fontId="33" fillId="0" borderId="14" xfId="53" applyNumberFormat="1" applyFont="1" applyFill="1" applyBorder="1" applyAlignment="1">
      <alignment horizontal="center" vertical="center"/>
      <protection/>
    </xf>
    <xf numFmtId="172" fontId="30" fillId="0" borderId="13" xfId="53" applyNumberFormat="1" applyFont="1" applyFill="1" applyBorder="1" applyAlignment="1">
      <alignment horizontal="center" vertical="center"/>
      <protection/>
    </xf>
    <xf numFmtId="172" fontId="30" fillId="0" borderId="14" xfId="53" applyNumberFormat="1" applyFont="1" applyFill="1" applyBorder="1" applyAlignment="1">
      <alignment horizontal="center" vertical="center"/>
      <protection/>
    </xf>
    <xf numFmtId="172" fontId="33" fillId="0" borderId="15" xfId="53" applyNumberFormat="1" applyFont="1" applyFill="1" applyBorder="1" applyAlignment="1">
      <alignment horizontal="center" vertical="center"/>
      <protection/>
    </xf>
    <xf numFmtId="172" fontId="33" fillId="0" borderId="16" xfId="53" applyNumberFormat="1" applyFont="1" applyFill="1" applyBorder="1" applyAlignment="1">
      <alignment horizontal="center" vertical="center"/>
      <protection/>
    </xf>
    <xf numFmtId="0" fontId="10" fillId="0" borderId="0" xfId="53" applyFont="1">
      <alignment/>
      <protection/>
    </xf>
    <xf numFmtId="0" fontId="10" fillId="0" borderId="0" xfId="53" applyFont="1" applyBorder="1">
      <alignment/>
      <protection/>
    </xf>
    <xf numFmtId="0" fontId="28" fillId="0" borderId="0" xfId="53" applyFont="1">
      <alignment/>
      <protection/>
    </xf>
    <xf numFmtId="0" fontId="28" fillId="0" borderId="0" xfId="53" applyFont="1" applyBorder="1">
      <alignment/>
      <protection/>
    </xf>
    <xf numFmtId="0" fontId="28" fillId="0" borderId="0" xfId="53" applyFont="1" applyFill="1">
      <alignment/>
      <protection/>
    </xf>
    <xf numFmtId="0" fontId="36" fillId="33" borderId="10" xfId="61" applyFont="1" applyFill="1" applyBorder="1" applyAlignment="1">
      <alignment horizontal="left"/>
      <protection/>
    </xf>
    <xf numFmtId="0" fontId="36" fillId="33" borderId="10" xfId="61" applyFont="1" applyFill="1" applyBorder="1">
      <alignment/>
      <protection/>
    </xf>
    <xf numFmtId="0" fontId="9" fillId="0" borderId="10" xfId="69" applyFont="1" applyFill="1" applyBorder="1">
      <alignment/>
      <protection/>
    </xf>
    <xf numFmtId="0" fontId="76" fillId="0" borderId="10" xfId="61" applyFont="1" applyFill="1" applyBorder="1">
      <alignment/>
      <protection/>
    </xf>
    <xf numFmtId="0" fontId="36" fillId="0" borderId="10" xfId="61" applyFont="1" applyFill="1" applyBorder="1">
      <alignment/>
      <protection/>
    </xf>
    <xf numFmtId="172" fontId="77" fillId="0" borderId="17" xfId="53" applyNumberFormat="1" applyFont="1" applyFill="1" applyBorder="1" applyAlignment="1">
      <alignment horizontal="center" vertical="center"/>
      <protection/>
    </xf>
    <xf numFmtId="172" fontId="78" fillId="0" borderId="18" xfId="53" applyNumberFormat="1" applyFont="1" applyFill="1" applyBorder="1" applyAlignment="1">
      <alignment horizontal="center" vertical="center"/>
      <protection/>
    </xf>
    <xf numFmtId="172" fontId="77" fillId="0" borderId="18" xfId="53" applyNumberFormat="1" applyFont="1" applyFill="1" applyBorder="1" applyAlignment="1">
      <alignment horizontal="center" vertical="center"/>
      <protection/>
    </xf>
    <xf numFmtId="172" fontId="78" fillId="0" borderId="19" xfId="53" applyNumberFormat="1" applyFont="1" applyFill="1" applyBorder="1" applyAlignment="1">
      <alignment horizontal="center" vertical="center"/>
      <protection/>
    </xf>
    <xf numFmtId="172" fontId="78" fillId="0" borderId="13" xfId="53" applyNumberFormat="1" applyFont="1" applyFill="1" applyBorder="1" applyAlignment="1">
      <alignment horizontal="center" vertical="center"/>
      <protection/>
    </xf>
    <xf numFmtId="172" fontId="78" fillId="0" borderId="10" xfId="53" applyNumberFormat="1" applyFont="1" applyFill="1" applyBorder="1" applyAlignment="1">
      <alignment horizontal="center" vertical="center"/>
      <protection/>
    </xf>
    <xf numFmtId="172" fontId="78" fillId="0" borderId="20" xfId="53" applyNumberFormat="1" applyFont="1" applyFill="1" applyBorder="1" applyAlignment="1">
      <alignment horizontal="center" vertical="center"/>
      <protection/>
    </xf>
    <xf numFmtId="172" fontId="77" fillId="0" borderId="13" xfId="53" applyNumberFormat="1" applyFont="1" applyFill="1" applyBorder="1" applyAlignment="1">
      <alignment horizontal="center" vertical="center"/>
      <protection/>
    </xf>
    <xf numFmtId="172" fontId="77" fillId="0" borderId="10" xfId="53" applyNumberFormat="1" applyFont="1" applyFill="1" applyBorder="1" applyAlignment="1">
      <alignment horizontal="center" vertical="center"/>
      <protection/>
    </xf>
    <xf numFmtId="172" fontId="78" fillId="0" borderId="21" xfId="53" applyNumberFormat="1" applyFont="1" applyFill="1" applyBorder="1" applyAlignment="1">
      <alignment horizontal="center" vertical="center"/>
      <protection/>
    </xf>
    <xf numFmtId="172" fontId="78" fillId="0" borderId="22" xfId="53" applyNumberFormat="1" applyFont="1" applyFill="1" applyBorder="1" applyAlignment="1">
      <alignment horizontal="center" vertical="center"/>
      <protection/>
    </xf>
    <xf numFmtId="0" fontId="4" fillId="0" borderId="0" xfId="53" applyFont="1">
      <alignment/>
      <protection/>
    </xf>
    <xf numFmtId="172" fontId="30" fillId="0" borderId="23" xfId="53" applyNumberFormat="1" applyFont="1" applyFill="1" applyBorder="1" applyAlignment="1">
      <alignment horizontal="center" vertical="center"/>
      <protection/>
    </xf>
    <xf numFmtId="172" fontId="30" fillId="0" borderId="24" xfId="53" applyNumberFormat="1" applyFont="1" applyFill="1" applyBorder="1" applyAlignment="1">
      <alignment horizontal="center" vertical="center"/>
      <protection/>
    </xf>
    <xf numFmtId="172" fontId="77" fillId="0" borderId="25" xfId="53" applyNumberFormat="1" applyFont="1" applyFill="1" applyBorder="1" applyAlignment="1">
      <alignment horizontal="center" vertical="center"/>
      <protection/>
    </xf>
    <xf numFmtId="172" fontId="78" fillId="0" borderId="26" xfId="53" applyNumberFormat="1" applyFont="1" applyFill="1" applyBorder="1" applyAlignment="1">
      <alignment horizontal="center" vertical="center"/>
      <protection/>
    </xf>
    <xf numFmtId="172" fontId="77" fillId="0" borderId="26" xfId="53" applyNumberFormat="1" applyFont="1" applyFill="1" applyBorder="1" applyAlignment="1">
      <alignment horizontal="center" vertical="center"/>
      <protection/>
    </xf>
    <xf numFmtId="172" fontId="78" fillId="0" borderId="27" xfId="53" applyNumberFormat="1" applyFont="1" applyFill="1" applyBorder="1" applyAlignment="1">
      <alignment horizontal="center" vertical="center"/>
      <protection/>
    </xf>
    <xf numFmtId="49" fontId="4" fillId="0" borderId="25" xfId="53" applyNumberFormat="1" applyFont="1" applyFill="1" applyBorder="1" applyAlignment="1">
      <alignment horizontal="center" vertical="center" wrapText="1"/>
      <protection/>
    </xf>
    <xf numFmtId="49" fontId="4" fillId="0" borderId="28" xfId="53" applyNumberFormat="1" applyFont="1" applyFill="1" applyBorder="1" applyAlignment="1">
      <alignment horizontal="center" vertical="center" wrapText="1"/>
      <protection/>
    </xf>
    <xf numFmtId="49" fontId="37" fillId="0" borderId="26" xfId="53" applyNumberFormat="1" applyFont="1" applyFill="1" applyBorder="1" applyAlignment="1">
      <alignment horizontal="center" vertical="center" wrapText="1"/>
      <protection/>
    </xf>
    <xf numFmtId="49" fontId="4" fillId="0" borderId="26" xfId="53" applyNumberFormat="1" applyFont="1" applyFill="1" applyBorder="1" applyAlignment="1">
      <alignment horizontal="center" vertical="center" wrapText="1"/>
      <protection/>
    </xf>
    <xf numFmtId="49" fontId="37" fillId="0" borderId="27" xfId="53" applyNumberFormat="1" applyFont="1" applyFill="1" applyBorder="1" applyAlignment="1">
      <alignment horizontal="center" vertical="center" wrapText="1"/>
      <protection/>
    </xf>
    <xf numFmtId="0" fontId="4" fillId="0" borderId="28" xfId="53" applyFont="1" applyBorder="1" applyAlignment="1">
      <alignment horizontal="center" vertical="center" wrapText="1"/>
      <protection/>
    </xf>
    <xf numFmtId="0" fontId="31" fillId="33" borderId="24" xfId="53" applyFont="1" applyFill="1" applyBorder="1" applyAlignment="1">
      <alignment horizontal="left" vertical="center" wrapText="1"/>
      <protection/>
    </xf>
    <xf numFmtId="0" fontId="34" fillId="0" borderId="14" xfId="53" applyFont="1" applyBorder="1" applyAlignment="1">
      <alignment vertical="center" wrapText="1"/>
      <protection/>
    </xf>
    <xf numFmtId="0" fontId="31" fillId="0" borderId="14" xfId="53" applyFont="1" applyFill="1" applyBorder="1" applyAlignment="1">
      <alignment horizontal="left" vertical="center" wrapText="1"/>
      <protection/>
    </xf>
    <xf numFmtId="0" fontId="34" fillId="0" borderId="14" xfId="53" applyFont="1" applyFill="1" applyBorder="1" applyAlignment="1">
      <alignment horizontal="left" vertical="center" wrapText="1"/>
      <protection/>
    </xf>
    <xf numFmtId="0" fontId="34" fillId="0" borderId="16" xfId="53" applyFont="1" applyFill="1" applyBorder="1" applyAlignment="1">
      <alignment horizontal="left" vertical="center" wrapText="1"/>
      <protection/>
    </xf>
    <xf numFmtId="0" fontId="31" fillId="0" borderId="29" xfId="53" applyFont="1" applyFill="1" applyBorder="1" applyAlignment="1">
      <alignment horizontal="left" vertical="center" wrapText="1"/>
      <protection/>
    </xf>
    <xf numFmtId="172" fontId="30" fillId="0" borderId="17" xfId="53" applyNumberFormat="1" applyFont="1" applyFill="1" applyBorder="1" applyAlignment="1">
      <alignment horizontal="center" vertical="center"/>
      <protection/>
    </xf>
    <xf numFmtId="172" fontId="30" fillId="0" borderId="29" xfId="53" applyNumberFormat="1" applyFont="1" applyFill="1" applyBorder="1" applyAlignment="1">
      <alignment horizontal="center" vertical="center"/>
      <protection/>
    </xf>
    <xf numFmtId="49" fontId="38" fillId="0" borderId="14" xfId="53" applyNumberFormat="1" applyFont="1" applyFill="1" applyBorder="1" applyAlignment="1">
      <alignment horizontal="center" vertical="center" wrapText="1"/>
      <protection/>
    </xf>
    <xf numFmtId="49" fontId="30" fillId="0" borderId="10" xfId="53" applyNumberFormat="1" applyFont="1" applyFill="1" applyBorder="1" applyAlignment="1">
      <alignment horizontal="center" vertical="center" wrapText="1"/>
      <protection/>
    </xf>
    <xf numFmtId="172" fontId="79" fillId="0" borderId="14" xfId="53" applyNumberFormat="1" applyFont="1" applyFill="1" applyBorder="1" applyAlignment="1">
      <alignment horizontal="center" vertical="center"/>
      <protection/>
    </xf>
    <xf numFmtId="0" fontId="5" fillId="0" borderId="24" xfId="58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29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28" fillId="0" borderId="30" xfId="53" applyFont="1" applyBorder="1">
      <alignment/>
      <protection/>
    </xf>
    <xf numFmtId="49" fontId="38" fillId="0" borderId="10" xfId="53" applyNumberFormat="1" applyFont="1" applyFill="1" applyBorder="1" applyAlignment="1">
      <alignment horizontal="center" vertical="center" wrapText="1"/>
      <protection/>
    </xf>
    <xf numFmtId="172" fontId="79" fillId="0" borderId="10" xfId="53" applyNumberFormat="1" applyFont="1" applyFill="1" applyBorder="1" applyAlignment="1">
      <alignment horizontal="center" vertical="center"/>
      <protection/>
    </xf>
    <xf numFmtId="0" fontId="3" fillId="0" borderId="16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31" xfId="53" applyFont="1" applyBorder="1" applyAlignment="1">
      <alignment horizontal="center" vertical="center" wrapText="1"/>
      <protection/>
    </xf>
    <xf numFmtId="0" fontId="7" fillId="0" borderId="32" xfId="53" applyFont="1" applyBorder="1" applyAlignment="1">
      <alignment horizontal="center" vertical="center" wrapText="1"/>
      <protection/>
    </xf>
    <xf numFmtId="0" fontId="7" fillId="0" borderId="27" xfId="53" applyFont="1" applyBorder="1" applyAlignment="1">
      <alignment horizontal="center" vertical="center" wrapText="1"/>
      <protection/>
    </xf>
    <xf numFmtId="0" fontId="30" fillId="0" borderId="33" xfId="53" applyFont="1" applyFill="1" applyBorder="1" applyAlignment="1">
      <alignment horizontal="center" vertical="center" wrapText="1"/>
      <protection/>
    </xf>
    <xf numFmtId="0" fontId="30" fillId="0" borderId="34" xfId="53" applyFont="1" applyFill="1" applyBorder="1" applyAlignment="1">
      <alignment horizontal="center" vertical="center" wrapText="1"/>
      <protection/>
    </xf>
    <xf numFmtId="0" fontId="30" fillId="0" borderId="13" xfId="53" applyFont="1" applyBorder="1" applyAlignment="1">
      <alignment horizontal="center" vertical="center"/>
      <protection/>
    </xf>
    <xf numFmtId="0" fontId="30" fillId="0" borderId="10" xfId="53" applyFont="1" applyBorder="1" applyAlignment="1">
      <alignment horizontal="center" vertical="center"/>
      <protection/>
    </xf>
    <xf numFmtId="0" fontId="30" fillId="0" borderId="20" xfId="53" applyFont="1" applyBorder="1" applyAlignment="1">
      <alignment horizontal="center" vertical="center"/>
      <protection/>
    </xf>
    <xf numFmtId="0" fontId="35" fillId="0" borderId="0" xfId="60" applyFont="1" applyBorder="1" applyAlignment="1">
      <alignment horizontal="left" vertical="center" wrapText="1"/>
      <protection/>
    </xf>
    <xf numFmtId="0" fontId="14" fillId="0" borderId="10" xfId="57" applyFont="1" applyBorder="1" applyAlignment="1">
      <alignment horizontal="center" vertical="center" wrapText="1"/>
      <protection/>
    </xf>
    <xf numFmtId="0" fontId="15" fillId="0" borderId="35" xfId="57" applyFont="1" applyBorder="1" applyAlignment="1">
      <alignment horizontal="center" vertical="center" wrapText="1"/>
      <protection/>
    </xf>
    <xf numFmtId="0" fontId="15" fillId="0" borderId="26" xfId="57" applyFont="1" applyBorder="1" applyAlignment="1">
      <alignment horizontal="center" vertical="center" wrapText="1"/>
      <protection/>
    </xf>
    <xf numFmtId="0" fontId="14" fillId="0" borderId="14" xfId="62" applyFont="1" applyBorder="1" applyAlignment="1">
      <alignment horizontal="center" vertical="center" wrapText="1"/>
      <protection/>
    </xf>
    <xf numFmtId="0" fontId="14" fillId="0" borderId="34" xfId="62" applyFont="1" applyBorder="1" applyAlignment="1">
      <alignment horizontal="center" vertical="center" wrapText="1"/>
      <protection/>
    </xf>
    <xf numFmtId="0" fontId="14" fillId="0" borderId="36" xfId="62" applyFont="1" applyBorder="1" applyAlignment="1">
      <alignment horizontal="center" vertical="center" wrapText="1"/>
      <protection/>
    </xf>
    <xf numFmtId="0" fontId="11" fillId="0" borderId="0" xfId="57" applyFont="1" applyFill="1" applyAlignment="1">
      <alignment horizontal="right" vertical="top"/>
      <protection/>
    </xf>
    <xf numFmtId="0" fontId="12" fillId="0" borderId="0" xfId="57" applyFont="1" applyAlignment="1">
      <alignment horizontal="center" vertical="top" wrapText="1"/>
      <protection/>
    </xf>
    <xf numFmtId="0" fontId="12" fillId="0" borderId="0" xfId="62" applyFont="1" applyFill="1" applyAlignment="1">
      <alignment horizontal="center" vertical="top" wrapText="1"/>
      <protection/>
    </xf>
    <xf numFmtId="0" fontId="13" fillId="0" borderId="12" xfId="62" applyFont="1" applyFill="1" applyBorder="1" applyAlignment="1">
      <alignment horizontal="center" vertical="top" wrapText="1"/>
      <protection/>
    </xf>
    <xf numFmtId="0" fontId="14" fillId="0" borderId="10" xfId="54" applyFont="1" applyFill="1" applyBorder="1" applyAlignment="1">
      <alignment horizontal="center" vertical="center" wrapText="1"/>
      <protection/>
    </xf>
    <xf numFmtId="0" fontId="14" fillId="0" borderId="35" xfId="54" applyFont="1" applyFill="1" applyBorder="1" applyAlignment="1">
      <alignment horizontal="center" vertical="center" wrapText="1"/>
      <protection/>
    </xf>
    <xf numFmtId="0" fontId="14" fillId="0" borderId="26" xfId="54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1" fontId="22" fillId="0" borderId="16" xfId="55" applyNumberFormat="1" applyFont="1" applyFill="1" applyBorder="1" applyAlignment="1" applyProtection="1">
      <alignment horizontal="center" vertical="center" wrapText="1"/>
      <protection locked="0"/>
    </xf>
    <xf numFmtId="1" fontId="22" fillId="0" borderId="11" xfId="55" applyNumberFormat="1" applyFont="1" applyFill="1" applyBorder="1" applyAlignment="1" applyProtection="1">
      <alignment horizontal="center" vertical="center" wrapText="1"/>
      <protection locked="0"/>
    </xf>
    <xf numFmtId="1" fontId="22" fillId="0" borderId="31" xfId="55" applyNumberFormat="1" applyFont="1" applyFill="1" applyBorder="1" applyAlignment="1" applyProtection="1">
      <alignment horizontal="center" vertical="center" wrapText="1"/>
      <protection locked="0"/>
    </xf>
    <xf numFmtId="1" fontId="22" fillId="0" borderId="16" xfId="56" applyNumberFormat="1" applyFont="1" applyFill="1" applyBorder="1" applyAlignment="1" applyProtection="1">
      <alignment horizontal="center" vertical="center" wrapText="1"/>
      <protection/>
    </xf>
    <xf numFmtId="1" fontId="22" fillId="0" borderId="11" xfId="56" applyNumberFormat="1" applyFont="1" applyFill="1" applyBorder="1" applyAlignment="1" applyProtection="1">
      <alignment horizontal="center" vertical="center" wrapText="1"/>
      <protection/>
    </xf>
    <xf numFmtId="1" fontId="22" fillId="0" borderId="31" xfId="56" applyNumberFormat="1" applyFont="1" applyFill="1" applyBorder="1" applyAlignment="1" applyProtection="1">
      <alignment horizontal="center" vertical="center" wrapText="1"/>
      <protection/>
    </xf>
    <xf numFmtId="0" fontId="20" fillId="0" borderId="0" xfId="63" applyFont="1" applyFill="1" applyAlignment="1">
      <alignment horizontal="center"/>
      <protection/>
    </xf>
    <xf numFmtId="0" fontId="3" fillId="0" borderId="0" xfId="63" applyFont="1" applyFill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 4" xfId="52"/>
    <cellStyle name="Обычный 4" xfId="53"/>
    <cellStyle name="Обычный 6" xfId="54"/>
    <cellStyle name="Обычный 9" xfId="55"/>
    <cellStyle name="Обычный_06" xfId="56"/>
    <cellStyle name="Обычный_4 категории вмесмте СОЦ_УРАЗЛИВІ__ТАБО_4 категорії Квота!!!_2014 рік" xfId="57"/>
    <cellStyle name="Обычный_TБЛ-12~1" xfId="58"/>
    <cellStyle name="Обычный_АктЗах_5%квот Оксана" xfId="59"/>
    <cellStyle name="Обычный_Иванова_1.03.05 2" xfId="60"/>
    <cellStyle name="Обычный_Лист1" xfId="61"/>
    <cellStyle name="Обычный_Перевірка_Молодь_до 18 років" xfId="62"/>
    <cellStyle name="Обычный_Табл. 3.15" xfId="63"/>
    <cellStyle name="Підсумок" xfId="64"/>
    <cellStyle name="Поганий" xfId="65"/>
    <cellStyle name="Примітка" xfId="66"/>
    <cellStyle name="Результат" xfId="67"/>
    <cellStyle name="Середній" xfId="68"/>
    <cellStyle name="Стиль 1" xfId="69"/>
    <cellStyle name="Текст попередження" xfId="70"/>
    <cellStyle name="Текст пояснення" xfId="71"/>
    <cellStyle name="Comma" xfId="72"/>
    <cellStyle name="Comma [0]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111;%20&#1076;&#1086;&#1082;&#1091;&#1084;&#1077;&#1085;&#1090;&#1080;\Disk_D\&#1047;&#1042;&#1030;&#1058;&#1053;&#1030;&#1057;&#1058;&#1068;\WEB-portal\2017\2.%20&#1055;&#1059;&#1041;&#1051;_&#1050;&#1040;&#1062;_&#1031;\8.%20&#1047;&#1072;&#1081;&#1085;&#1103;&#1090;_&#1089;&#1090;&#1100;%20&#1090;&#1072;%20&#1073;&#1077;&#1079;&#1088;&#1086;&#1073;_&#1090;&#1090;&#1103;%20&#1091;%20&#1089;_&#1083;&#1100;&#1089;&#1100;&#1082;_&#1081;%20&#1084;_&#1089;&#1094;&#1077;&#1074;&#1086;&#1089;&#1090;_\&#1044;&#1062;&#1047;\&#1044;&#1086;&#1076;&#1072;&#1090;&#1082;&#1080;%20+&#1077;&#1082;%20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="75" zoomScaleSheetLayoutView="75" zoomScalePageLayoutView="0" workbookViewId="0" topLeftCell="A1">
      <selection activeCell="M7" sqref="M7"/>
    </sheetView>
  </sheetViews>
  <sheetFormatPr defaultColWidth="7.8515625" defaultRowHeight="15"/>
  <cols>
    <col min="1" max="1" width="34.28125" style="49" customWidth="1"/>
    <col min="2" max="3" width="12.7109375" style="63" customWidth="1"/>
    <col min="4" max="4" width="12.7109375" style="49" customWidth="1"/>
    <col min="5" max="5" width="11.421875" style="49" customWidth="1"/>
    <col min="6" max="6" width="12.7109375" style="49" customWidth="1"/>
    <col min="7" max="7" width="11.421875" style="49" customWidth="1"/>
    <col min="8" max="8" width="12.7109375" style="49" customWidth="1"/>
    <col min="9" max="9" width="11.421875" style="49" customWidth="1"/>
    <col min="10" max="10" width="12.421875" style="49" customWidth="1"/>
    <col min="11" max="11" width="11.421875" style="49" customWidth="1"/>
    <col min="12" max="16384" width="7.8515625" style="49" customWidth="1"/>
  </cols>
  <sheetData>
    <row r="1" spans="1:11" ht="51" customHeight="1">
      <c r="A1" s="111" t="s">
        <v>68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</row>
    <row r="2" spans="1:11" ht="12" customHeight="1">
      <c r="A2" s="104"/>
      <c r="B2" s="105"/>
      <c r="C2" s="105"/>
      <c r="D2" s="106"/>
      <c r="E2" s="106"/>
      <c r="F2" s="107"/>
      <c r="G2" s="107"/>
      <c r="H2" s="107"/>
      <c r="I2" s="107"/>
      <c r="J2" s="107"/>
      <c r="K2" s="108"/>
    </row>
    <row r="3" spans="1:11" s="50" customFormat="1" ht="44.25" customHeight="1">
      <c r="A3" s="114"/>
      <c r="B3" s="116" t="s">
        <v>55</v>
      </c>
      <c r="C3" s="117"/>
      <c r="D3" s="118" t="s">
        <v>56</v>
      </c>
      <c r="E3" s="119"/>
      <c r="F3" s="119"/>
      <c r="G3" s="120"/>
      <c r="H3" s="118" t="s">
        <v>57</v>
      </c>
      <c r="I3" s="119"/>
      <c r="J3" s="119"/>
      <c r="K3" s="119"/>
    </row>
    <row r="4" spans="1:11" s="50" customFormat="1" ht="38.25" customHeight="1">
      <c r="A4" s="115"/>
      <c r="B4" s="51" t="s">
        <v>69</v>
      </c>
      <c r="C4" s="52" t="s">
        <v>70</v>
      </c>
      <c r="D4" s="51" t="s">
        <v>69</v>
      </c>
      <c r="E4" s="101" t="s">
        <v>81</v>
      </c>
      <c r="F4" s="102" t="s">
        <v>70</v>
      </c>
      <c r="G4" s="101" t="s">
        <v>82</v>
      </c>
      <c r="H4" s="51" t="s">
        <v>69</v>
      </c>
      <c r="I4" s="101" t="s">
        <v>83</v>
      </c>
      <c r="J4" s="102" t="s">
        <v>70</v>
      </c>
      <c r="K4" s="109" t="s">
        <v>84</v>
      </c>
    </row>
    <row r="5" spans="1:12" s="50" customFormat="1" ht="15.75" customHeight="1">
      <c r="A5" s="92" t="s">
        <v>6</v>
      </c>
      <c r="B5" s="87" t="s">
        <v>71</v>
      </c>
      <c r="C5" s="88" t="s">
        <v>72</v>
      </c>
      <c r="D5" s="87" t="s">
        <v>73</v>
      </c>
      <c r="E5" s="89" t="s">
        <v>74</v>
      </c>
      <c r="F5" s="90" t="s">
        <v>75</v>
      </c>
      <c r="G5" s="91" t="s">
        <v>76</v>
      </c>
      <c r="H5" s="87" t="s">
        <v>77</v>
      </c>
      <c r="I5" s="89" t="s">
        <v>78</v>
      </c>
      <c r="J5" s="90" t="s">
        <v>79</v>
      </c>
      <c r="K5" s="90" t="s">
        <v>80</v>
      </c>
      <c r="L5" s="80"/>
    </row>
    <row r="6" spans="1:11" s="50" customFormat="1" ht="65.25" customHeight="1">
      <c r="A6" s="93" t="s">
        <v>65</v>
      </c>
      <c r="B6" s="81">
        <v>1139.9</v>
      </c>
      <c r="C6" s="82">
        <v>1150.3</v>
      </c>
      <c r="D6" s="83">
        <v>729</v>
      </c>
      <c r="E6" s="84">
        <f>ROUND(D6/B6*100,1)</f>
        <v>64</v>
      </c>
      <c r="F6" s="85">
        <v>736.2</v>
      </c>
      <c r="G6" s="86">
        <f>ROUND(F6/C6*100,1)</f>
        <v>64</v>
      </c>
      <c r="H6" s="83">
        <v>410.9</v>
      </c>
      <c r="I6" s="84">
        <f>ROUND(H6/B6*100,1)</f>
        <v>36</v>
      </c>
      <c r="J6" s="85">
        <v>414.1</v>
      </c>
      <c r="K6" s="84">
        <f>ROUND(J6/C6*100,1)</f>
        <v>36</v>
      </c>
    </row>
    <row r="7" spans="1:11" s="50" customFormat="1" ht="49.5" customHeight="1">
      <c r="A7" s="94" t="s">
        <v>66</v>
      </c>
      <c r="B7" s="53">
        <v>61.1</v>
      </c>
      <c r="C7" s="54">
        <v>61.9</v>
      </c>
      <c r="D7" s="73">
        <v>63.3</v>
      </c>
      <c r="E7" s="103" t="s">
        <v>58</v>
      </c>
      <c r="F7" s="74">
        <v>64.3</v>
      </c>
      <c r="G7" s="103" t="s">
        <v>58</v>
      </c>
      <c r="H7" s="73">
        <v>57.4</v>
      </c>
      <c r="I7" s="103" t="s">
        <v>58</v>
      </c>
      <c r="J7" s="74">
        <v>57.9</v>
      </c>
      <c r="K7" s="110" t="s">
        <v>58</v>
      </c>
    </row>
    <row r="8" spans="1:11" s="50" customFormat="1" ht="54" customHeight="1">
      <c r="A8" s="95" t="s">
        <v>59</v>
      </c>
      <c r="B8" s="55">
        <v>1061.2</v>
      </c>
      <c r="C8" s="56">
        <v>1075.2</v>
      </c>
      <c r="D8" s="76">
        <v>678.8</v>
      </c>
      <c r="E8" s="74">
        <f>ROUND(D8/B8*100,1)</f>
        <v>64</v>
      </c>
      <c r="F8" s="77">
        <v>686.7</v>
      </c>
      <c r="G8" s="75">
        <f>ROUND(F8/C8*100,1)</f>
        <v>63.9</v>
      </c>
      <c r="H8" s="76">
        <v>382.4</v>
      </c>
      <c r="I8" s="74">
        <f>ROUND(H8/B8*100,1)</f>
        <v>36</v>
      </c>
      <c r="J8" s="77">
        <v>388.5</v>
      </c>
      <c r="K8" s="74">
        <f>ROUND(J8/C8*100,1)</f>
        <v>36.1</v>
      </c>
    </row>
    <row r="9" spans="1:11" s="50" customFormat="1" ht="37.5" customHeight="1">
      <c r="A9" s="96" t="s">
        <v>60</v>
      </c>
      <c r="B9" s="53">
        <v>56.8</v>
      </c>
      <c r="C9" s="54">
        <v>57.8</v>
      </c>
      <c r="D9" s="73">
        <v>59</v>
      </c>
      <c r="E9" s="103" t="s">
        <v>58</v>
      </c>
      <c r="F9" s="74">
        <v>60</v>
      </c>
      <c r="G9" s="103" t="s">
        <v>58</v>
      </c>
      <c r="H9" s="73">
        <v>53.4</v>
      </c>
      <c r="I9" s="103" t="s">
        <v>58</v>
      </c>
      <c r="J9" s="74">
        <v>54.3</v>
      </c>
      <c r="K9" s="110" t="s">
        <v>58</v>
      </c>
    </row>
    <row r="10" spans="1:11" s="50" customFormat="1" ht="68.25" customHeight="1">
      <c r="A10" s="95" t="s">
        <v>61</v>
      </c>
      <c r="B10" s="55">
        <v>78.7</v>
      </c>
      <c r="C10" s="56">
        <v>75.1</v>
      </c>
      <c r="D10" s="76">
        <v>50.2</v>
      </c>
      <c r="E10" s="74">
        <f>ROUND(D10/B10*100,1)</f>
        <v>63.8</v>
      </c>
      <c r="F10" s="77">
        <v>49.5</v>
      </c>
      <c r="G10" s="75">
        <f>ROUND(F10/C10*100,1)</f>
        <v>65.9</v>
      </c>
      <c r="H10" s="76">
        <v>28.5</v>
      </c>
      <c r="I10" s="74">
        <f>ROUND(H10/B10*100,1)</f>
        <v>36.2</v>
      </c>
      <c r="J10" s="77">
        <v>25.6</v>
      </c>
      <c r="K10" s="74">
        <f>ROUND(J10/C10*100,1)</f>
        <v>34.1</v>
      </c>
    </row>
    <row r="11" spans="1:11" s="50" customFormat="1" ht="48.75" customHeight="1" thickBot="1">
      <c r="A11" s="97" t="s">
        <v>62</v>
      </c>
      <c r="B11" s="57">
        <v>6.9</v>
      </c>
      <c r="C11" s="58">
        <v>6.5</v>
      </c>
      <c r="D11" s="78">
        <v>6.9</v>
      </c>
      <c r="E11" s="103" t="s">
        <v>58</v>
      </c>
      <c r="F11" s="79">
        <v>6.7</v>
      </c>
      <c r="G11" s="103" t="s">
        <v>58</v>
      </c>
      <c r="H11" s="78">
        <v>6.9</v>
      </c>
      <c r="I11" s="103" t="s">
        <v>58</v>
      </c>
      <c r="J11" s="79">
        <v>6.2</v>
      </c>
      <c r="K11" s="110" t="s">
        <v>58</v>
      </c>
    </row>
    <row r="12" spans="1:11" s="50" customFormat="1" ht="57.75" customHeight="1" thickTop="1">
      <c r="A12" s="98" t="s">
        <v>67</v>
      </c>
      <c r="B12" s="99">
        <v>726.8</v>
      </c>
      <c r="C12" s="100">
        <v>709.5</v>
      </c>
      <c r="D12" s="69">
        <v>421.9</v>
      </c>
      <c r="E12" s="70">
        <f>ROUND(D12/B12*100,1)</f>
        <v>58</v>
      </c>
      <c r="F12" s="71">
        <v>408.2</v>
      </c>
      <c r="G12" s="72">
        <f>ROUND(F12/C12*100,1)</f>
        <v>57.5</v>
      </c>
      <c r="H12" s="69">
        <v>304.9</v>
      </c>
      <c r="I12" s="70">
        <f>ROUND(H12/B12*100,1)</f>
        <v>42</v>
      </c>
      <c r="J12" s="71">
        <v>301.3</v>
      </c>
      <c r="K12" s="70">
        <f>ROUND(J12/C12*100,1)</f>
        <v>42.5</v>
      </c>
    </row>
    <row r="13" spans="1:10" s="59" customFormat="1" ht="26.25" customHeight="1">
      <c r="A13" s="121"/>
      <c r="B13" s="121"/>
      <c r="C13" s="121"/>
      <c r="D13" s="121"/>
      <c r="E13" s="121"/>
      <c r="F13" s="121"/>
      <c r="G13" s="121"/>
      <c r="H13" s="121"/>
      <c r="I13" s="121"/>
      <c r="J13" s="121"/>
    </row>
    <row r="14" spans="1:10" s="61" customFormat="1" ht="13.5">
      <c r="A14" s="60"/>
      <c r="B14" s="60"/>
      <c r="C14" s="60"/>
      <c r="D14" s="60"/>
      <c r="E14" s="60"/>
      <c r="F14" s="60"/>
      <c r="G14" s="60"/>
      <c r="H14" s="60"/>
      <c r="I14" s="60"/>
      <c r="J14" s="60"/>
    </row>
    <row r="15" ht="13.5">
      <c r="A15" s="62"/>
    </row>
    <row r="16" ht="13.5">
      <c r="A16" s="62"/>
    </row>
    <row r="17" ht="13.5">
      <c r="A17" s="62"/>
    </row>
    <row r="18" ht="13.5">
      <c r="A18" s="62"/>
    </row>
    <row r="19" ht="13.5">
      <c r="A19" s="62"/>
    </row>
    <row r="20" ht="13.5">
      <c r="A20" s="62"/>
    </row>
    <row r="21" ht="13.5">
      <c r="A21" s="62"/>
    </row>
    <row r="22" ht="13.5">
      <c r="A22" s="62"/>
    </row>
    <row r="23" ht="13.5">
      <c r="A23" s="62"/>
    </row>
    <row r="24" ht="13.5">
      <c r="A24" s="62"/>
    </row>
  </sheetData>
  <sheetProtection/>
  <mergeCells count="6">
    <mergeCell ref="A1:K1"/>
    <mergeCell ref="A3:A4"/>
    <mergeCell ref="B3:C3"/>
    <mergeCell ref="D3:G3"/>
    <mergeCell ref="H3:K3"/>
    <mergeCell ref="A13:J13"/>
  </mergeCells>
  <printOptions horizontalCentered="1"/>
  <pageMargins left="1.1811023622047245" right="0.3937007874015748" top="1.1811023622047245" bottom="0.3937007874015748" header="0" footer="0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74" zoomScaleNormal="50" zoomScaleSheetLayoutView="74" zoomScalePageLayoutView="0" workbookViewId="0" topLeftCell="A6">
      <selection activeCell="H9" sqref="H9"/>
    </sheetView>
  </sheetViews>
  <sheetFormatPr defaultColWidth="8.00390625" defaultRowHeight="15"/>
  <cols>
    <col min="1" max="1" width="74.57421875" style="1" customWidth="1"/>
    <col min="2" max="2" width="16.421875" style="1" customWidth="1"/>
    <col min="3" max="3" width="17.28125" style="16" customWidth="1"/>
    <col min="4" max="4" width="13.00390625" style="16" customWidth="1"/>
    <col min="5" max="5" width="17.140625" style="16" customWidth="1"/>
    <col min="6" max="6" width="12.7109375" style="1" customWidth="1"/>
    <col min="7" max="16384" width="8.00390625" style="1" customWidth="1"/>
  </cols>
  <sheetData>
    <row r="1" spans="3:6" ht="8.25" customHeight="1">
      <c r="C1" s="128"/>
      <c r="D1" s="128"/>
      <c r="E1" s="128"/>
      <c r="F1" s="128"/>
    </row>
    <row r="2" spans="1:6" ht="27" customHeight="1">
      <c r="A2" s="129" t="s">
        <v>64</v>
      </c>
      <c r="B2" s="129"/>
      <c r="C2" s="129"/>
      <c r="D2" s="129"/>
      <c r="E2" s="129"/>
      <c r="F2" s="129"/>
    </row>
    <row r="3" spans="1:6" ht="28.5" customHeight="1">
      <c r="A3" s="130" t="s">
        <v>88</v>
      </c>
      <c r="B3" s="130"/>
      <c r="C3" s="130"/>
      <c r="D3" s="130"/>
      <c r="E3" s="130"/>
      <c r="F3" s="130"/>
    </row>
    <row r="4" spans="1:6" s="2" customFormat="1" ht="33.75" customHeight="1">
      <c r="A4" s="131" t="s">
        <v>20</v>
      </c>
      <c r="B4" s="131"/>
      <c r="C4" s="131"/>
      <c r="D4" s="131"/>
      <c r="E4" s="131"/>
      <c r="F4" s="48" t="s">
        <v>27</v>
      </c>
    </row>
    <row r="5" spans="1:6" s="2" customFormat="1" ht="42.75" customHeight="1">
      <c r="A5" s="132" t="s">
        <v>0</v>
      </c>
      <c r="B5" s="133" t="s">
        <v>1</v>
      </c>
      <c r="C5" s="122" t="s">
        <v>2</v>
      </c>
      <c r="D5" s="123" t="s">
        <v>3</v>
      </c>
      <c r="E5" s="122" t="s">
        <v>4</v>
      </c>
      <c r="F5" s="123" t="s">
        <v>5</v>
      </c>
    </row>
    <row r="6" spans="1:6" s="2" customFormat="1" ht="37.5" customHeight="1">
      <c r="A6" s="132"/>
      <c r="B6" s="134"/>
      <c r="C6" s="122" t="s">
        <v>2</v>
      </c>
      <c r="D6" s="124"/>
      <c r="E6" s="122" t="s">
        <v>4</v>
      </c>
      <c r="F6" s="124"/>
    </row>
    <row r="7" spans="1:6" s="5" customFormat="1" ht="18.75" customHeight="1">
      <c r="A7" s="3" t="s">
        <v>6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6" s="2" customFormat="1" ht="43.5" customHeight="1">
      <c r="A8" s="6" t="s">
        <v>21</v>
      </c>
      <c r="B8" s="44">
        <v>63036</v>
      </c>
      <c r="C8" s="46">
        <f>B8-E8</f>
        <v>39182</v>
      </c>
      <c r="D8" s="7">
        <f>100-F8</f>
        <v>62.2</v>
      </c>
      <c r="E8" s="45">
        <v>23854</v>
      </c>
      <c r="F8" s="8">
        <f>ROUND(E8/B8*100,1)</f>
        <v>37.8</v>
      </c>
    </row>
    <row r="9" spans="1:8" s="2" customFormat="1" ht="61.5" customHeight="1">
      <c r="A9" s="9" t="s">
        <v>22</v>
      </c>
      <c r="B9" s="44">
        <v>28059</v>
      </c>
      <c r="C9" s="46">
        <f aca="true" t="shared" si="0" ref="C9:C15">B9-E9</f>
        <v>16989</v>
      </c>
      <c r="D9" s="7">
        <f>100-F9</f>
        <v>60.5</v>
      </c>
      <c r="E9" s="45">
        <v>11070</v>
      </c>
      <c r="F9" s="8">
        <f>ROUND(E9/B9*100,1)</f>
        <v>39.5</v>
      </c>
      <c r="H9" s="10"/>
    </row>
    <row r="10" spans="1:10" s="2" customFormat="1" ht="45" customHeight="1">
      <c r="A10" s="11" t="s">
        <v>23</v>
      </c>
      <c r="B10" s="44">
        <v>5357</v>
      </c>
      <c r="C10" s="46">
        <f t="shared" si="0"/>
        <v>2985</v>
      </c>
      <c r="D10" s="7">
        <f>100-F10</f>
        <v>55.7</v>
      </c>
      <c r="E10" s="45">
        <v>2372</v>
      </c>
      <c r="F10" s="8">
        <f>ROUND(E10/B10*100,1)</f>
        <v>44.3</v>
      </c>
      <c r="J10" s="10"/>
    </row>
    <row r="11" spans="1:6" s="2" customFormat="1" ht="63" customHeight="1">
      <c r="A11" s="11" t="s">
        <v>24</v>
      </c>
      <c r="B11" s="44">
        <v>1064</v>
      </c>
      <c r="C11" s="46">
        <f t="shared" si="0"/>
        <v>543</v>
      </c>
      <c r="D11" s="7">
        <f>100-F11</f>
        <v>51</v>
      </c>
      <c r="E11" s="45">
        <v>521</v>
      </c>
      <c r="F11" s="8">
        <f>ROUND(E11/B11*100,1)</f>
        <v>49</v>
      </c>
    </row>
    <row r="12" spans="1:7" s="2" customFormat="1" ht="67.5" customHeight="1">
      <c r="A12" s="11" t="s">
        <v>25</v>
      </c>
      <c r="B12" s="44">
        <v>54152</v>
      </c>
      <c r="C12" s="46">
        <f t="shared" si="0"/>
        <v>33035</v>
      </c>
      <c r="D12" s="7">
        <f>100-F12</f>
        <v>61</v>
      </c>
      <c r="E12" s="45">
        <v>21117</v>
      </c>
      <c r="F12" s="8">
        <f>ROUND(E12/B12*100,1)</f>
        <v>39</v>
      </c>
      <c r="G12" s="10"/>
    </row>
    <row r="13" spans="1:7" s="2" customFormat="1" ht="27" customHeight="1">
      <c r="A13" s="11"/>
      <c r="B13" s="125" t="s">
        <v>87</v>
      </c>
      <c r="C13" s="126"/>
      <c r="D13" s="126"/>
      <c r="E13" s="126"/>
      <c r="F13" s="127"/>
      <c r="G13" s="10"/>
    </row>
    <row r="14" spans="1:7" s="2" customFormat="1" ht="51.75" customHeight="1">
      <c r="A14" s="12" t="s">
        <v>7</v>
      </c>
      <c r="B14" s="44">
        <v>26557</v>
      </c>
      <c r="C14" s="47">
        <f t="shared" si="0"/>
        <v>16863</v>
      </c>
      <c r="D14" s="13">
        <f>100-F14</f>
        <v>63.5</v>
      </c>
      <c r="E14" s="47">
        <v>9694</v>
      </c>
      <c r="F14" s="14">
        <f>ROUND(E14/B14*100,1)</f>
        <v>36.5</v>
      </c>
      <c r="G14" s="10"/>
    </row>
    <row r="15" spans="1:6" s="2" customFormat="1" ht="39.75" customHeight="1">
      <c r="A15" s="12" t="s">
        <v>26</v>
      </c>
      <c r="B15" s="44">
        <v>23561</v>
      </c>
      <c r="C15" s="47">
        <f t="shared" si="0"/>
        <v>14812</v>
      </c>
      <c r="D15" s="13">
        <f>100-F15</f>
        <v>62.9</v>
      </c>
      <c r="E15" s="47">
        <v>8749</v>
      </c>
      <c r="F15" s="14">
        <f>ROUND(E15/B15*100,1)</f>
        <v>37.1</v>
      </c>
    </row>
    <row r="16" spans="1:6" s="2" customFormat="1" ht="15.75" customHeight="1">
      <c r="A16" s="1"/>
      <c r="B16" s="1"/>
      <c r="C16" s="15"/>
      <c r="D16" s="15"/>
      <c r="E16" s="15"/>
      <c r="F16" s="1"/>
    </row>
    <row r="17" ht="15" customHeight="1">
      <c r="E17" s="15"/>
    </row>
  </sheetData>
  <sheetProtection/>
  <mergeCells count="11">
    <mergeCell ref="B5:B6"/>
    <mergeCell ref="C5:C6"/>
    <mergeCell ref="D5:D6"/>
    <mergeCell ref="E5:E6"/>
    <mergeCell ref="F5:F6"/>
    <mergeCell ref="B13:F13"/>
    <mergeCell ref="C1:F1"/>
    <mergeCell ref="A2:F2"/>
    <mergeCell ref="A3:F3"/>
    <mergeCell ref="A4:E4"/>
    <mergeCell ref="A5:A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9"/>
  <sheetViews>
    <sheetView tabSelected="1" view="pageBreakPreview" zoomScale="70" zoomScaleSheetLayoutView="70" zoomScalePageLayoutView="0" workbookViewId="0" topLeftCell="A1">
      <pane xSplit="1" ySplit="7" topLeftCell="B8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T27" sqref="T27:T28"/>
    </sheetView>
  </sheetViews>
  <sheetFormatPr defaultColWidth="9.140625" defaultRowHeight="15"/>
  <cols>
    <col min="1" max="1" width="29.00390625" style="39" customWidth="1"/>
    <col min="2" max="2" width="10.8515625" style="39" customWidth="1"/>
    <col min="3" max="3" width="9.7109375" style="39" customWidth="1"/>
    <col min="4" max="4" width="10.8515625" style="39" customWidth="1"/>
    <col min="5" max="5" width="10.00390625" style="39" customWidth="1"/>
    <col min="6" max="6" width="9.7109375" style="39" customWidth="1"/>
    <col min="7" max="7" width="10.8515625" style="39" customWidth="1"/>
    <col min="8" max="8" width="9.28125" style="39" customWidth="1"/>
    <col min="9" max="9" width="9.7109375" style="39" customWidth="1"/>
    <col min="10" max="10" width="10.57421875" style="39" customWidth="1"/>
    <col min="11" max="11" width="9.140625" style="39" customWidth="1"/>
    <col min="12" max="12" width="9.57421875" style="39" customWidth="1"/>
    <col min="13" max="13" width="10.7109375" style="39" customWidth="1"/>
    <col min="14" max="14" width="11.421875" style="39" customWidth="1"/>
    <col min="15" max="15" width="9.7109375" style="39" customWidth="1"/>
    <col min="16" max="16" width="13.57421875" style="39" customWidth="1"/>
    <col min="17" max="17" width="13.140625" style="39" customWidth="1"/>
    <col min="18" max="18" width="16.28125" style="39" customWidth="1"/>
    <col min="19" max="19" width="15.8515625" style="39" customWidth="1"/>
    <col min="20" max="20" width="13.8515625" style="39" customWidth="1"/>
    <col min="21" max="21" width="16.421875" style="39" customWidth="1"/>
    <col min="22" max="22" width="15.8515625" style="39" customWidth="1"/>
    <col min="23" max="16384" width="9.140625" style="39" customWidth="1"/>
  </cols>
  <sheetData>
    <row r="1" spans="2:22" s="17" customFormat="1" ht="25.5" customHeight="1">
      <c r="B1" s="143" t="s">
        <v>34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8"/>
      <c r="Q1" s="18"/>
      <c r="R1" s="18"/>
      <c r="S1" s="18"/>
      <c r="T1" s="18"/>
      <c r="U1" s="18"/>
      <c r="V1" s="18"/>
    </row>
    <row r="2" spans="2:22" s="17" customFormat="1" ht="23.25" customHeight="1">
      <c r="B2" s="143" t="s">
        <v>86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8"/>
      <c r="R2" s="18"/>
      <c r="S2" s="18"/>
      <c r="T2" s="18"/>
      <c r="U2" s="18"/>
      <c r="V2" s="18"/>
    </row>
    <row r="3" spans="2:22" s="17" customFormat="1" ht="18.75" customHeight="1">
      <c r="B3" s="142" t="s">
        <v>35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9"/>
      <c r="Q3" s="19"/>
      <c r="R3" s="19"/>
      <c r="S3" s="19"/>
      <c r="T3" s="19"/>
      <c r="U3" s="19"/>
      <c r="V3" s="19"/>
    </row>
    <row r="4" spans="1:21" s="21" customFormat="1" ht="9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2" s="22" customFormat="1" ht="51" customHeight="1">
      <c r="A5" s="144"/>
      <c r="B5" s="135" t="s">
        <v>8</v>
      </c>
      <c r="C5" s="135"/>
      <c r="D5" s="135"/>
      <c r="E5" s="135" t="s">
        <v>85</v>
      </c>
      <c r="F5" s="135"/>
      <c r="G5" s="135"/>
      <c r="H5" s="135" t="s">
        <v>9</v>
      </c>
      <c r="I5" s="135"/>
      <c r="J5" s="135"/>
      <c r="K5" s="135" t="s">
        <v>10</v>
      </c>
      <c r="L5" s="135"/>
      <c r="M5" s="135"/>
      <c r="N5" s="135" t="s">
        <v>11</v>
      </c>
      <c r="O5" s="135"/>
      <c r="P5" s="135"/>
      <c r="Q5" s="136" t="s">
        <v>12</v>
      </c>
      <c r="R5" s="137"/>
      <c r="S5" s="138"/>
      <c r="T5" s="139" t="s">
        <v>13</v>
      </c>
      <c r="U5" s="140"/>
      <c r="V5" s="141"/>
    </row>
    <row r="6" spans="1:22" s="25" customFormat="1" ht="49.5" customHeight="1">
      <c r="A6" s="144"/>
      <c r="B6" s="23" t="s">
        <v>1</v>
      </c>
      <c r="C6" s="24" t="s">
        <v>14</v>
      </c>
      <c r="D6" s="24" t="s">
        <v>15</v>
      </c>
      <c r="E6" s="23" t="s">
        <v>1</v>
      </c>
      <c r="F6" s="24" t="s">
        <v>14</v>
      </c>
      <c r="G6" s="24" t="s">
        <v>15</v>
      </c>
      <c r="H6" s="24" t="s">
        <v>1</v>
      </c>
      <c r="I6" s="24" t="s">
        <v>14</v>
      </c>
      <c r="J6" s="24" t="s">
        <v>15</v>
      </c>
      <c r="K6" s="24" t="s">
        <v>1</v>
      </c>
      <c r="L6" s="24" t="s">
        <v>14</v>
      </c>
      <c r="M6" s="24" t="s">
        <v>15</v>
      </c>
      <c r="N6" s="23" t="s">
        <v>1</v>
      </c>
      <c r="O6" s="24" t="s">
        <v>14</v>
      </c>
      <c r="P6" s="24" t="s">
        <v>15</v>
      </c>
      <c r="Q6" s="23" t="s">
        <v>1</v>
      </c>
      <c r="R6" s="24" t="s">
        <v>14</v>
      </c>
      <c r="S6" s="24" t="s">
        <v>15</v>
      </c>
      <c r="T6" s="23" t="s">
        <v>1</v>
      </c>
      <c r="U6" s="24" t="s">
        <v>14</v>
      </c>
      <c r="V6" s="24" t="s">
        <v>15</v>
      </c>
    </row>
    <row r="7" spans="1:22" s="27" customFormat="1" ht="11.25" customHeight="1">
      <c r="A7" s="26" t="s">
        <v>16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26">
        <v>8</v>
      </c>
      <c r="J7" s="26">
        <v>9</v>
      </c>
      <c r="K7" s="26">
        <v>10</v>
      </c>
      <c r="L7" s="26">
        <v>11</v>
      </c>
      <c r="M7" s="26">
        <v>12</v>
      </c>
      <c r="N7" s="26">
        <v>13</v>
      </c>
      <c r="O7" s="26">
        <v>14</v>
      </c>
      <c r="P7" s="26">
        <v>15</v>
      </c>
      <c r="Q7" s="26">
        <v>16</v>
      </c>
      <c r="R7" s="26">
        <v>17</v>
      </c>
      <c r="S7" s="26">
        <v>18</v>
      </c>
      <c r="T7" s="26">
        <v>19</v>
      </c>
      <c r="U7" s="26">
        <v>20</v>
      </c>
      <c r="V7" s="26">
        <v>21</v>
      </c>
    </row>
    <row r="8" spans="1:22" s="33" customFormat="1" ht="25.5" customHeight="1">
      <c r="A8" s="42" t="s">
        <v>19</v>
      </c>
      <c r="B8" s="28">
        <v>63036</v>
      </c>
      <c r="C8" s="29">
        <v>62.15813186115871</v>
      </c>
      <c r="D8" s="29">
        <v>37.84186813884129</v>
      </c>
      <c r="E8" s="30">
        <v>28059</v>
      </c>
      <c r="F8" s="29">
        <v>60.547417940767666</v>
      </c>
      <c r="G8" s="29">
        <v>39.452582059232334</v>
      </c>
      <c r="H8" s="30">
        <v>5357</v>
      </c>
      <c r="I8" s="29">
        <v>55.72148590629084</v>
      </c>
      <c r="J8" s="29">
        <v>44.27851409370916</v>
      </c>
      <c r="K8" s="30">
        <v>1064</v>
      </c>
      <c r="L8" s="29">
        <v>51.03383458646616</v>
      </c>
      <c r="M8" s="29">
        <v>48.96616541353384</v>
      </c>
      <c r="N8" s="30">
        <v>54152</v>
      </c>
      <c r="O8" s="29">
        <v>61.004210370808096</v>
      </c>
      <c r="P8" s="29">
        <v>38.995789629191904</v>
      </c>
      <c r="Q8" s="31">
        <v>26557</v>
      </c>
      <c r="R8" s="32">
        <v>63.49738298753624</v>
      </c>
      <c r="S8" s="32">
        <v>36.50261701246376</v>
      </c>
      <c r="T8" s="31">
        <v>23561</v>
      </c>
      <c r="U8" s="32">
        <v>62.866601587368955</v>
      </c>
      <c r="V8" s="32">
        <v>37.13339841263104</v>
      </c>
    </row>
    <row r="9" spans="1:22" s="37" customFormat="1" ht="18.75" customHeight="1">
      <c r="A9" s="64" t="s">
        <v>17</v>
      </c>
      <c r="B9" s="34">
        <v>16310</v>
      </c>
      <c r="C9" s="29">
        <v>87.60882893930105</v>
      </c>
      <c r="D9" s="29">
        <v>12.391171060698959</v>
      </c>
      <c r="E9" s="35">
        <v>3534</v>
      </c>
      <c r="F9" s="29">
        <v>93.06734578381437</v>
      </c>
      <c r="G9" s="29">
        <v>6.932654216185625</v>
      </c>
      <c r="H9" s="35">
        <v>741</v>
      </c>
      <c r="I9" s="29">
        <v>84.75033738191632</v>
      </c>
      <c r="J9" s="29">
        <v>15.24966261808367</v>
      </c>
      <c r="K9" s="35">
        <v>101</v>
      </c>
      <c r="L9" s="29">
        <v>90.0990099009901</v>
      </c>
      <c r="M9" s="29">
        <v>9.900990099009901</v>
      </c>
      <c r="N9" s="35">
        <v>12550</v>
      </c>
      <c r="O9" s="29">
        <v>87.81673306772907</v>
      </c>
      <c r="P9" s="29">
        <v>12.183266932270916</v>
      </c>
      <c r="Q9" s="36">
        <v>8051</v>
      </c>
      <c r="R9" s="32">
        <v>88.73431871817165</v>
      </c>
      <c r="S9" s="32">
        <v>11.265681281828344</v>
      </c>
      <c r="T9" s="36">
        <v>7182</v>
      </c>
      <c r="U9" s="32">
        <v>88.48510164299638</v>
      </c>
      <c r="V9" s="32">
        <v>11.51489835700362</v>
      </c>
    </row>
    <row r="10" spans="1:22" s="38" customFormat="1" ht="18.75" customHeight="1">
      <c r="A10" s="65" t="s">
        <v>36</v>
      </c>
      <c r="B10" s="34">
        <v>2594</v>
      </c>
      <c r="C10" s="29">
        <v>83.73168851195065</v>
      </c>
      <c r="D10" s="29">
        <v>16.268311488049346</v>
      </c>
      <c r="E10" s="35">
        <v>1155</v>
      </c>
      <c r="F10" s="29">
        <v>82.16450216450217</v>
      </c>
      <c r="G10" s="29">
        <v>17.835497835497836</v>
      </c>
      <c r="H10" s="35">
        <v>129</v>
      </c>
      <c r="I10" s="29">
        <v>83.72093023255815</v>
      </c>
      <c r="J10" s="29">
        <v>16.27906976744186</v>
      </c>
      <c r="K10" s="35">
        <v>18</v>
      </c>
      <c r="L10" s="29">
        <v>100</v>
      </c>
      <c r="M10" s="29">
        <v>0</v>
      </c>
      <c r="N10" s="35">
        <v>2140</v>
      </c>
      <c r="O10" s="29">
        <v>83.78504672897196</v>
      </c>
      <c r="P10" s="29">
        <v>16.214953271028037</v>
      </c>
      <c r="Q10" s="36">
        <v>1123</v>
      </c>
      <c r="R10" s="32">
        <v>82.54674977738202</v>
      </c>
      <c r="S10" s="32">
        <v>17.45325022261799</v>
      </c>
      <c r="T10" s="36">
        <v>885</v>
      </c>
      <c r="U10" s="32">
        <v>81.35593220338984</v>
      </c>
      <c r="V10" s="32">
        <v>18.64406779661017</v>
      </c>
    </row>
    <row r="11" spans="1:22" s="37" customFormat="1" ht="18.75" customHeight="1">
      <c r="A11" s="65" t="s">
        <v>46</v>
      </c>
      <c r="B11" s="34">
        <v>471</v>
      </c>
      <c r="C11" s="29">
        <v>40.76433121019109</v>
      </c>
      <c r="D11" s="29">
        <v>59.23566878980891</v>
      </c>
      <c r="E11" s="35">
        <v>126</v>
      </c>
      <c r="F11" s="29">
        <v>38.88888888888889</v>
      </c>
      <c r="G11" s="29">
        <v>61.111111111111114</v>
      </c>
      <c r="H11" s="35">
        <v>19</v>
      </c>
      <c r="I11" s="29">
        <v>42.10526315789473</v>
      </c>
      <c r="J11" s="29">
        <v>57.89473684210527</v>
      </c>
      <c r="K11" s="35">
        <v>5</v>
      </c>
      <c r="L11" s="29">
        <v>20</v>
      </c>
      <c r="M11" s="29">
        <v>80</v>
      </c>
      <c r="N11" s="35">
        <v>460</v>
      </c>
      <c r="O11" s="29">
        <v>40.43478260869565</v>
      </c>
      <c r="P11" s="29">
        <v>59.56521739130435</v>
      </c>
      <c r="Q11" s="36">
        <v>233</v>
      </c>
      <c r="R11" s="32">
        <v>44.63519313304721</v>
      </c>
      <c r="S11" s="32">
        <v>55.36480686695279</v>
      </c>
      <c r="T11" s="36">
        <v>212</v>
      </c>
      <c r="U11" s="32">
        <v>43.86792452830189</v>
      </c>
      <c r="V11" s="32">
        <v>56.132075471698116</v>
      </c>
    </row>
    <row r="12" spans="1:22" s="37" customFormat="1" ht="18.75" customHeight="1">
      <c r="A12" s="65" t="s">
        <v>37</v>
      </c>
      <c r="B12" s="34">
        <v>1497</v>
      </c>
      <c r="C12" s="29">
        <v>78.28991315965264</v>
      </c>
      <c r="D12" s="29">
        <v>21.710086840347362</v>
      </c>
      <c r="E12" s="35">
        <v>689</v>
      </c>
      <c r="F12" s="29">
        <v>77.2133526850508</v>
      </c>
      <c r="G12" s="29">
        <v>22.786647314949203</v>
      </c>
      <c r="H12" s="35">
        <v>94</v>
      </c>
      <c r="I12" s="29">
        <v>86.17021276595744</v>
      </c>
      <c r="J12" s="29">
        <v>13.829787234042554</v>
      </c>
      <c r="K12" s="35">
        <v>2</v>
      </c>
      <c r="L12" s="29">
        <v>0</v>
      </c>
      <c r="M12" s="29">
        <v>100</v>
      </c>
      <c r="N12" s="35">
        <v>1430</v>
      </c>
      <c r="O12" s="29">
        <v>77.97202797202797</v>
      </c>
      <c r="P12" s="29">
        <v>22.02797202797203</v>
      </c>
      <c r="Q12" s="36">
        <v>516</v>
      </c>
      <c r="R12" s="32">
        <v>75.1937984496124</v>
      </c>
      <c r="S12" s="32">
        <v>24.8062015503876</v>
      </c>
      <c r="T12" s="36">
        <v>445</v>
      </c>
      <c r="U12" s="32">
        <v>73.93258426966293</v>
      </c>
      <c r="V12" s="32">
        <v>26.06741573033708</v>
      </c>
    </row>
    <row r="13" spans="1:22" s="37" customFormat="1" ht="18.75" customHeight="1">
      <c r="A13" s="65" t="s">
        <v>38</v>
      </c>
      <c r="B13" s="34">
        <v>1689</v>
      </c>
      <c r="C13" s="29">
        <v>75.54766133806986</v>
      </c>
      <c r="D13" s="29">
        <v>24.45233866193014</v>
      </c>
      <c r="E13" s="35">
        <v>926</v>
      </c>
      <c r="F13" s="29">
        <v>74.622030237581</v>
      </c>
      <c r="G13" s="29">
        <v>25.377969762419006</v>
      </c>
      <c r="H13" s="35">
        <v>295</v>
      </c>
      <c r="I13" s="29">
        <v>77.28813559322035</v>
      </c>
      <c r="J13" s="29">
        <v>22.71186440677966</v>
      </c>
      <c r="K13" s="35">
        <v>121</v>
      </c>
      <c r="L13" s="29">
        <v>90.08264462809917</v>
      </c>
      <c r="M13" s="29">
        <v>9.917355371900827</v>
      </c>
      <c r="N13" s="35">
        <v>1492</v>
      </c>
      <c r="O13" s="29">
        <v>75.20107238605898</v>
      </c>
      <c r="P13" s="29">
        <v>24.798927613941018</v>
      </c>
      <c r="Q13" s="36">
        <v>689</v>
      </c>
      <c r="R13" s="32">
        <v>72.85921625544267</v>
      </c>
      <c r="S13" s="32">
        <v>27.14078374455733</v>
      </c>
      <c r="T13" s="36">
        <v>571</v>
      </c>
      <c r="U13" s="32">
        <v>71.62872154115587</v>
      </c>
      <c r="V13" s="32">
        <v>28.371278458844134</v>
      </c>
    </row>
    <row r="14" spans="1:22" s="37" customFormat="1" ht="18.75" customHeight="1">
      <c r="A14" s="65" t="s">
        <v>47</v>
      </c>
      <c r="B14" s="34">
        <v>1205</v>
      </c>
      <c r="C14" s="29">
        <v>78.83817427385893</v>
      </c>
      <c r="D14" s="29">
        <v>21.16182572614108</v>
      </c>
      <c r="E14" s="35">
        <v>533</v>
      </c>
      <c r="F14" s="29">
        <v>82.17636022514071</v>
      </c>
      <c r="G14" s="29">
        <v>17.823639774859288</v>
      </c>
      <c r="H14" s="35">
        <v>80</v>
      </c>
      <c r="I14" s="29">
        <v>72.5</v>
      </c>
      <c r="J14" s="29">
        <v>27.500000000000004</v>
      </c>
      <c r="K14" s="35">
        <v>9</v>
      </c>
      <c r="L14" s="29">
        <v>88.88888888888889</v>
      </c>
      <c r="M14" s="29">
        <v>11.11111111111111</v>
      </c>
      <c r="N14" s="35">
        <v>1054</v>
      </c>
      <c r="O14" s="29">
        <v>78.74762808349146</v>
      </c>
      <c r="P14" s="29">
        <v>21.25237191650854</v>
      </c>
      <c r="Q14" s="36">
        <v>495</v>
      </c>
      <c r="R14" s="32">
        <v>77.37373737373737</v>
      </c>
      <c r="S14" s="32">
        <v>22.626262626262626</v>
      </c>
      <c r="T14" s="36">
        <v>429</v>
      </c>
      <c r="U14" s="32">
        <v>77.15617715617715</v>
      </c>
      <c r="V14" s="32">
        <v>22.843822843822846</v>
      </c>
    </row>
    <row r="15" spans="1:22" s="37" customFormat="1" ht="18.75" customHeight="1">
      <c r="A15" s="65" t="s">
        <v>39</v>
      </c>
      <c r="B15" s="34">
        <v>1057</v>
      </c>
      <c r="C15" s="29">
        <v>92.80983916745507</v>
      </c>
      <c r="D15" s="29">
        <v>7.190160832544938</v>
      </c>
      <c r="E15" s="35">
        <v>409</v>
      </c>
      <c r="F15" s="29">
        <v>83.61858190709046</v>
      </c>
      <c r="G15" s="29">
        <v>16.381418092909534</v>
      </c>
      <c r="H15" s="35">
        <v>31</v>
      </c>
      <c r="I15" s="29">
        <v>96.7741935483871</v>
      </c>
      <c r="J15" s="29">
        <v>3.225806451612903</v>
      </c>
      <c r="K15" s="35">
        <v>8</v>
      </c>
      <c r="L15" s="29">
        <v>100</v>
      </c>
      <c r="M15" s="29">
        <v>0</v>
      </c>
      <c r="N15" s="35">
        <v>1020</v>
      </c>
      <c r="O15" s="29">
        <v>93.23529411764706</v>
      </c>
      <c r="P15" s="29">
        <v>6.764705882352941</v>
      </c>
      <c r="Q15" s="36">
        <v>486</v>
      </c>
      <c r="R15" s="32">
        <v>91.9753086419753</v>
      </c>
      <c r="S15" s="32">
        <v>8.024691358024691</v>
      </c>
      <c r="T15" s="36">
        <v>402</v>
      </c>
      <c r="U15" s="32">
        <v>93.03482587064677</v>
      </c>
      <c r="V15" s="32">
        <v>6.965174129353234</v>
      </c>
    </row>
    <row r="16" spans="1:22" s="37" customFormat="1" ht="18.75" customHeight="1">
      <c r="A16" s="66" t="s">
        <v>28</v>
      </c>
      <c r="B16" s="34">
        <v>2297</v>
      </c>
      <c r="C16" s="29">
        <v>83.63082281236395</v>
      </c>
      <c r="D16" s="29">
        <v>16.369177187636048</v>
      </c>
      <c r="E16" s="35">
        <v>1799</v>
      </c>
      <c r="F16" s="29">
        <v>77.26514730405782</v>
      </c>
      <c r="G16" s="29">
        <v>22.73485269594219</v>
      </c>
      <c r="H16" s="35">
        <v>257</v>
      </c>
      <c r="I16" s="29">
        <v>86.7704280155642</v>
      </c>
      <c r="J16" s="29">
        <v>13.229571984435799</v>
      </c>
      <c r="K16" s="35">
        <v>17</v>
      </c>
      <c r="L16" s="29">
        <v>64.70588235294117</v>
      </c>
      <c r="M16" s="29">
        <v>35.294117647058826</v>
      </c>
      <c r="N16" s="35">
        <v>2005</v>
      </c>
      <c r="O16" s="29">
        <v>83.24189526184539</v>
      </c>
      <c r="P16" s="29">
        <v>16.758104738154614</v>
      </c>
      <c r="Q16" s="36">
        <v>896</v>
      </c>
      <c r="R16" s="32">
        <v>82.92410714285714</v>
      </c>
      <c r="S16" s="32">
        <v>17.075892857142858</v>
      </c>
      <c r="T16" s="36">
        <v>784</v>
      </c>
      <c r="U16" s="32">
        <v>82.2704081632653</v>
      </c>
      <c r="V16" s="32">
        <v>17.72959183673469</v>
      </c>
    </row>
    <row r="17" spans="1:22" s="37" customFormat="1" ht="18.75" customHeight="1">
      <c r="A17" s="67" t="s">
        <v>63</v>
      </c>
      <c r="B17" s="34">
        <v>3263</v>
      </c>
      <c r="C17" s="29">
        <v>68.89365614465216</v>
      </c>
      <c r="D17" s="29">
        <v>31.10634385534784</v>
      </c>
      <c r="E17" s="35">
        <v>1975</v>
      </c>
      <c r="F17" s="29">
        <v>64.70886075949367</v>
      </c>
      <c r="G17" s="29">
        <v>35.29113924050633</v>
      </c>
      <c r="H17" s="35">
        <v>412</v>
      </c>
      <c r="I17" s="29">
        <v>73.7864077669903</v>
      </c>
      <c r="J17" s="29">
        <v>26.21359223300971</v>
      </c>
      <c r="K17" s="35">
        <v>147</v>
      </c>
      <c r="L17" s="29">
        <v>55.78231292517006</v>
      </c>
      <c r="M17" s="29">
        <v>44.21768707482993</v>
      </c>
      <c r="N17" s="35">
        <v>3044</v>
      </c>
      <c r="O17" s="29">
        <v>68.5611038107753</v>
      </c>
      <c r="P17" s="29">
        <v>31.438896189224703</v>
      </c>
      <c r="Q17" s="36">
        <v>1014</v>
      </c>
      <c r="R17" s="32">
        <v>66.46942800788955</v>
      </c>
      <c r="S17" s="32">
        <v>33.53057199211045</v>
      </c>
      <c r="T17" s="36">
        <v>849</v>
      </c>
      <c r="U17" s="32">
        <v>65.84216725559482</v>
      </c>
      <c r="V17" s="32">
        <v>34.157832744405184</v>
      </c>
    </row>
    <row r="18" spans="1:22" s="37" customFormat="1" ht="18.75" customHeight="1">
      <c r="A18" s="65" t="s">
        <v>48</v>
      </c>
      <c r="B18" s="34">
        <v>2912</v>
      </c>
      <c r="C18" s="29">
        <v>50.27472527472527</v>
      </c>
      <c r="D18" s="29">
        <v>49.72527472527473</v>
      </c>
      <c r="E18" s="35">
        <v>1734</v>
      </c>
      <c r="F18" s="29">
        <v>46.655132641291814</v>
      </c>
      <c r="G18" s="29">
        <v>53.34486735870819</v>
      </c>
      <c r="H18" s="35">
        <v>381</v>
      </c>
      <c r="I18" s="29">
        <v>43.569553805774284</v>
      </c>
      <c r="J18" s="29">
        <v>56.43044619422572</v>
      </c>
      <c r="K18" s="35">
        <v>49</v>
      </c>
      <c r="L18" s="29">
        <v>28.57142857142857</v>
      </c>
      <c r="M18" s="29">
        <v>71.42857142857143</v>
      </c>
      <c r="N18" s="35">
        <v>2293</v>
      </c>
      <c r="O18" s="29">
        <v>50.45791539467947</v>
      </c>
      <c r="P18" s="29">
        <v>49.54208460532054</v>
      </c>
      <c r="Q18" s="36">
        <v>1231</v>
      </c>
      <c r="R18" s="32">
        <v>51.58407798537774</v>
      </c>
      <c r="S18" s="32">
        <v>48.41592201462226</v>
      </c>
      <c r="T18" s="36">
        <v>1111</v>
      </c>
      <c r="U18" s="32">
        <v>51.48514851485149</v>
      </c>
      <c r="V18" s="32">
        <v>48.51485148514851</v>
      </c>
    </row>
    <row r="19" spans="1:22" s="37" customFormat="1" ht="18.75" customHeight="1">
      <c r="A19" s="65" t="s">
        <v>49</v>
      </c>
      <c r="B19" s="34">
        <v>3175</v>
      </c>
      <c r="C19" s="29">
        <v>56.97637795275591</v>
      </c>
      <c r="D19" s="29">
        <v>43.02362204724409</v>
      </c>
      <c r="E19" s="35">
        <v>1495</v>
      </c>
      <c r="F19" s="29">
        <v>57.591973244147155</v>
      </c>
      <c r="G19" s="29">
        <v>42.40802675585284</v>
      </c>
      <c r="H19" s="35">
        <v>332</v>
      </c>
      <c r="I19" s="29">
        <v>48.19277108433735</v>
      </c>
      <c r="J19" s="29">
        <v>51.80722891566265</v>
      </c>
      <c r="K19" s="35">
        <v>34</v>
      </c>
      <c r="L19" s="29">
        <v>64.70588235294117</v>
      </c>
      <c r="M19" s="29">
        <v>35.294117647058826</v>
      </c>
      <c r="N19" s="35">
        <v>2728</v>
      </c>
      <c r="O19" s="29">
        <v>55.57184750733137</v>
      </c>
      <c r="P19" s="29">
        <v>44.42815249266862</v>
      </c>
      <c r="Q19" s="36">
        <v>1145</v>
      </c>
      <c r="R19" s="32">
        <v>55.28384279475983</v>
      </c>
      <c r="S19" s="32">
        <v>44.71615720524017</v>
      </c>
      <c r="T19" s="36">
        <v>1056</v>
      </c>
      <c r="U19" s="32">
        <v>54.92424242424242</v>
      </c>
      <c r="V19" s="32">
        <v>45.07575757575758</v>
      </c>
    </row>
    <row r="20" spans="1:22" s="37" customFormat="1" ht="18.75" customHeight="1">
      <c r="A20" s="65" t="s">
        <v>40</v>
      </c>
      <c r="B20" s="34">
        <v>2134</v>
      </c>
      <c r="C20" s="29">
        <v>46.67291471415182</v>
      </c>
      <c r="D20" s="29">
        <v>53.32708528584818</v>
      </c>
      <c r="E20" s="35">
        <v>1094</v>
      </c>
      <c r="F20" s="29">
        <v>51.46252285191956</v>
      </c>
      <c r="G20" s="29">
        <v>48.53747714808044</v>
      </c>
      <c r="H20" s="35">
        <v>311</v>
      </c>
      <c r="I20" s="29">
        <v>41.157556270096464</v>
      </c>
      <c r="J20" s="29">
        <v>58.842443729903536</v>
      </c>
      <c r="K20" s="35">
        <v>61</v>
      </c>
      <c r="L20" s="29">
        <v>22.950819672131146</v>
      </c>
      <c r="M20" s="29">
        <v>77.04918032786885</v>
      </c>
      <c r="N20" s="35">
        <v>1856</v>
      </c>
      <c r="O20" s="29">
        <v>46.390086206896555</v>
      </c>
      <c r="P20" s="29">
        <v>53.609913793103445</v>
      </c>
      <c r="Q20" s="36">
        <v>759</v>
      </c>
      <c r="R20" s="32">
        <v>44.66403162055336</v>
      </c>
      <c r="S20" s="32">
        <v>55.33596837944664</v>
      </c>
      <c r="T20" s="36">
        <v>673</v>
      </c>
      <c r="U20" s="32">
        <v>44.42793462109955</v>
      </c>
      <c r="V20" s="32">
        <v>55.57206537890045</v>
      </c>
    </row>
    <row r="21" spans="1:22" s="37" customFormat="1" ht="18.75" customHeight="1">
      <c r="A21" s="65" t="s">
        <v>41</v>
      </c>
      <c r="B21" s="34">
        <v>965</v>
      </c>
      <c r="C21" s="29">
        <v>33.575129533678755</v>
      </c>
      <c r="D21" s="29">
        <v>66.42487046632124</v>
      </c>
      <c r="E21" s="35">
        <v>373</v>
      </c>
      <c r="F21" s="29">
        <v>37.533512064343164</v>
      </c>
      <c r="G21" s="29">
        <v>62.466487935656836</v>
      </c>
      <c r="H21" s="35">
        <v>73</v>
      </c>
      <c r="I21" s="29">
        <v>30.136986301369863</v>
      </c>
      <c r="J21" s="29">
        <v>69.86301369863014</v>
      </c>
      <c r="K21" s="35">
        <v>32</v>
      </c>
      <c r="L21" s="29">
        <v>43.75</v>
      </c>
      <c r="M21" s="29">
        <v>56.25</v>
      </c>
      <c r="N21" s="35">
        <v>800</v>
      </c>
      <c r="O21" s="29">
        <v>33</v>
      </c>
      <c r="P21" s="29">
        <v>67</v>
      </c>
      <c r="Q21" s="36">
        <v>461</v>
      </c>
      <c r="R21" s="32">
        <v>33.839479392624725</v>
      </c>
      <c r="S21" s="32">
        <v>66.16052060737528</v>
      </c>
      <c r="T21" s="36">
        <v>420</v>
      </c>
      <c r="U21" s="32">
        <v>33.80952380952381</v>
      </c>
      <c r="V21" s="32">
        <v>66.19047619047619</v>
      </c>
    </row>
    <row r="22" spans="1:22" s="37" customFormat="1" ht="18.75" customHeight="1">
      <c r="A22" s="65" t="s">
        <v>42</v>
      </c>
      <c r="B22" s="34">
        <v>1028</v>
      </c>
      <c r="C22" s="29">
        <v>42.4124513618677</v>
      </c>
      <c r="D22" s="29">
        <v>57.58754863813229</v>
      </c>
      <c r="E22" s="35">
        <v>688</v>
      </c>
      <c r="F22" s="29">
        <v>46.80232558139535</v>
      </c>
      <c r="G22" s="29">
        <v>53.19767441860465</v>
      </c>
      <c r="H22" s="35">
        <v>54</v>
      </c>
      <c r="I22" s="29">
        <v>48.148148148148145</v>
      </c>
      <c r="J22" s="29">
        <v>51.85185185185185</v>
      </c>
      <c r="K22" s="35">
        <v>6</v>
      </c>
      <c r="L22" s="29">
        <v>33.33333333333333</v>
      </c>
      <c r="M22" s="29">
        <v>66.66666666666666</v>
      </c>
      <c r="N22" s="35">
        <v>964</v>
      </c>
      <c r="O22" s="29">
        <v>42.531120331950206</v>
      </c>
      <c r="P22" s="29">
        <v>57.46887966804979</v>
      </c>
      <c r="Q22" s="36">
        <v>406</v>
      </c>
      <c r="R22" s="32">
        <v>44.08866995073892</v>
      </c>
      <c r="S22" s="32">
        <v>55.91133004926109</v>
      </c>
      <c r="T22" s="36">
        <v>366</v>
      </c>
      <c r="U22" s="32">
        <v>43.98907103825137</v>
      </c>
      <c r="V22" s="32">
        <v>56.01092896174863</v>
      </c>
    </row>
    <row r="23" spans="1:22" s="37" customFormat="1" ht="18.75" customHeight="1">
      <c r="A23" s="65" t="s">
        <v>43</v>
      </c>
      <c r="B23" s="34">
        <v>2513</v>
      </c>
      <c r="C23" s="29">
        <v>47.2741742936729</v>
      </c>
      <c r="D23" s="29">
        <v>52.7258257063271</v>
      </c>
      <c r="E23" s="35">
        <v>1414</v>
      </c>
      <c r="F23" s="29">
        <v>55.09193776520509</v>
      </c>
      <c r="G23" s="29">
        <v>44.90806223479491</v>
      </c>
      <c r="H23" s="35">
        <v>304</v>
      </c>
      <c r="I23" s="29">
        <v>48.68421052631579</v>
      </c>
      <c r="J23" s="29">
        <v>51.31578947368421</v>
      </c>
      <c r="K23" s="35">
        <v>50</v>
      </c>
      <c r="L23" s="29">
        <v>92</v>
      </c>
      <c r="M23" s="29">
        <v>8</v>
      </c>
      <c r="N23" s="35">
        <v>2413</v>
      </c>
      <c r="O23" s="29">
        <v>47.24409448818898</v>
      </c>
      <c r="P23" s="29">
        <v>52.75590551181102</v>
      </c>
      <c r="Q23" s="36">
        <v>1006</v>
      </c>
      <c r="R23" s="32">
        <v>47.21669980119284</v>
      </c>
      <c r="S23" s="32">
        <v>52.78330019880716</v>
      </c>
      <c r="T23" s="36">
        <v>857</v>
      </c>
      <c r="U23" s="32">
        <v>47.49124854142357</v>
      </c>
      <c r="V23" s="32">
        <v>52.50875145857643</v>
      </c>
    </row>
    <row r="24" spans="1:22" s="37" customFormat="1" ht="18.75" customHeight="1">
      <c r="A24" s="65" t="s">
        <v>29</v>
      </c>
      <c r="B24" s="34">
        <v>2362</v>
      </c>
      <c r="C24" s="29">
        <v>44.03048264182896</v>
      </c>
      <c r="D24" s="29">
        <v>55.96951735817104</v>
      </c>
      <c r="E24" s="35">
        <v>781</v>
      </c>
      <c r="F24" s="29">
        <v>43.918053777208705</v>
      </c>
      <c r="G24" s="29">
        <v>56.08194622279129</v>
      </c>
      <c r="H24" s="35">
        <v>163</v>
      </c>
      <c r="I24" s="29">
        <v>33.74233128834356</v>
      </c>
      <c r="J24" s="29">
        <v>66.25766871165644</v>
      </c>
      <c r="K24" s="35">
        <v>41</v>
      </c>
      <c r="L24" s="29">
        <v>12.195121951219512</v>
      </c>
      <c r="M24" s="29">
        <v>87.8048780487805</v>
      </c>
      <c r="N24" s="35">
        <v>2256</v>
      </c>
      <c r="O24" s="29">
        <v>43.484042553191486</v>
      </c>
      <c r="P24" s="29">
        <v>56.51595744680851</v>
      </c>
      <c r="Q24" s="36">
        <v>1076</v>
      </c>
      <c r="R24" s="32">
        <v>44.42379182156134</v>
      </c>
      <c r="S24" s="32">
        <v>55.576208178438655</v>
      </c>
      <c r="T24" s="36">
        <v>924</v>
      </c>
      <c r="U24" s="32">
        <v>45.23809523809524</v>
      </c>
      <c r="V24" s="32">
        <v>54.761904761904766</v>
      </c>
    </row>
    <row r="25" spans="1:22" s="37" customFormat="1" ht="18.75" customHeight="1">
      <c r="A25" s="65" t="s">
        <v>50</v>
      </c>
      <c r="B25" s="34">
        <v>2114</v>
      </c>
      <c r="C25" s="29">
        <v>44.276253547776726</v>
      </c>
      <c r="D25" s="29">
        <v>55.723746452223274</v>
      </c>
      <c r="E25" s="35">
        <v>1055</v>
      </c>
      <c r="F25" s="29">
        <v>43.41232227488152</v>
      </c>
      <c r="G25" s="29">
        <v>56.58767772511848</v>
      </c>
      <c r="H25" s="35">
        <v>195</v>
      </c>
      <c r="I25" s="29">
        <v>35.8974358974359</v>
      </c>
      <c r="J25" s="29">
        <v>64.1025641025641</v>
      </c>
      <c r="K25" s="35">
        <v>11</v>
      </c>
      <c r="L25" s="29">
        <v>36.36363636363637</v>
      </c>
      <c r="M25" s="29">
        <v>63.63636363636363</v>
      </c>
      <c r="N25" s="35">
        <v>1732</v>
      </c>
      <c r="O25" s="29">
        <v>43.302540415704385</v>
      </c>
      <c r="P25" s="29">
        <v>56.697459584295615</v>
      </c>
      <c r="Q25" s="36">
        <v>834</v>
      </c>
      <c r="R25" s="32">
        <v>47.3621103117506</v>
      </c>
      <c r="S25" s="32">
        <v>52.637889688249395</v>
      </c>
      <c r="T25" s="36">
        <v>800</v>
      </c>
      <c r="U25" s="32">
        <v>47.625</v>
      </c>
      <c r="V25" s="32">
        <v>52.37500000000001</v>
      </c>
    </row>
    <row r="26" spans="1:22" s="37" customFormat="1" ht="18.75" customHeight="1">
      <c r="A26" s="68" t="s">
        <v>44</v>
      </c>
      <c r="B26" s="34">
        <v>928</v>
      </c>
      <c r="C26" s="29">
        <v>55.38793103448276</v>
      </c>
      <c r="D26" s="29">
        <v>44.612068965517246</v>
      </c>
      <c r="E26" s="35">
        <v>747</v>
      </c>
      <c r="F26" s="29">
        <v>48.728246318607766</v>
      </c>
      <c r="G26" s="29">
        <v>51.27175368139224</v>
      </c>
      <c r="H26" s="35">
        <v>90</v>
      </c>
      <c r="I26" s="29">
        <v>47.77777777777778</v>
      </c>
      <c r="J26" s="29">
        <v>52.22222222222223</v>
      </c>
      <c r="K26" s="35">
        <v>29</v>
      </c>
      <c r="L26" s="29">
        <v>24.137931034482758</v>
      </c>
      <c r="M26" s="29">
        <v>75.86206896551724</v>
      </c>
      <c r="N26" s="35">
        <v>787</v>
      </c>
      <c r="O26" s="29">
        <v>56.289707750952985</v>
      </c>
      <c r="P26" s="29">
        <v>43.710292249047015</v>
      </c>
      <c r="Q26" s="36">
        <v>418</v>
      </c>
      <c r="R26" s="32">
        <v>59.80861244019139</v>
      </c>
      <c r="S26" s="32">
        <v>40.19138755980861</v>
      </c>
      <c r="T26" s="36">
        <v>370</v>
      </c>
      <c r="U26" s="32">
        <v>59.72972972972973</v>
      </c>
      <c r="V26" s="32">
        <v>40.27027027027027</v>
      </c>
    </row>
    <row r="27" spans="1:22" s="37" customFormat="1" ht="18.75" customHeight="1">
      <c r="A27" s="65" t="s">
        <v>45</v>
      </c>
      <c r="B27" s="34">
        <v>1787</v>
      </c>
      <c r="C27" s="29">
        <v>38.33240067151651</v>
      </c>
      <c r="D27" s="29">
        <v>61.66759932848349</v>
      </c>
      <c r="E27" s="35">
        <v>790</v>
      </c>
      <c r="F27" s="29">
        <v>46.835443037974684</v>
      </c>
      <c r="G27" s="29">
        <v>53.16455696202531</v>
      </c>
      <c r="H27" s="35">
        <v>124</v>
      </c>
      <c r="I27" s="29">
        <v>48.38709677419355</v>
      </c>
      <c r="J27" s="29">
        <v>51.61290322580645</v>
      </c>
      <c r="K27" s="35">
        <v>30</v>
      </c>
      <c r="L27" s="29">
        <v>3.3333333333333335</v>
      </c>
      <c r="M27" s="29">
        <v>96.66666666666667</v>
      </c>
      <c r="N27" s="35">
        <v>1644</v>
      </c>
      <c r="O27" s="29">
        <v>37.591240875912405</v>
      </c>
      <c r="P27" s="29">
        <v>62.40875912408759</v>
      </c>
      <c r="Q27" s="36">
        <v>767</v>
      </c>
      <c r="R27" s="32">
        <v>36.3754889178618</v>
      </c>
      <c r="S27" s="32">
        <v>63.6245110821382</v>
      </c>
      <c r="T27" s="36">
        <v>668</v>
      </c>
      <c r="U27" s="32">
        <v>35.47904191616767</v>
      </c>
      <c r="V27" s="32">
        <v>64.52095808383234</v>
      </c>
    </row>
    <row r="28" spans="1:22" s="37" customFormat="1" ht="18.75" customHeight="1">
      <c r="A28" s="65" t="s">
        <v>51</v>
      </c>
      <c r="B28" s="34">
        <v>972</v>
      </c>
      <c r="C28" s="29">
        <v>44.34156378600823</v>
      </c>
      <c r="D28" s="29">
        <v>55.65843621399177</v>
      </c>
      <c r="E28" s="35">
        <v>421</v>
      </c>
      <c r="F28" s="29">
        <v>41.80522565320665</v>
      </c>
      <c r="G28" s="29">
        <v>58.19477434679335</v>
      </c>
      <c r="H28" s="35">
        <v>131</v>
      </c>
      <c r="I28" s="29">
        <v>35.87786259541985</v>
      </c>
      <c r="J28" s="29">
        <v>64.12213740458014</v>
      </c>
      <c r="K28" s="35">
        <v>49</v>
      </c>
      <c r="L28" s="29">
        <v>6.122448979591836</v>
      </c>
      <c r="M28" s="29">
        <v>93.87755102040816</v>
      </c>
      <c r="N28" s="35">
        <v>885</v>
      </c>
      <c r="O28" s="29">
        <v>44.40677966101695</v>
      </c>
      <c r="P28" s="29">
        <v>55.59322033898305</v>
      </c>
      <c r="Q28" s="36">
        <v>445</v>
      </c>
      <c r="R28" s="32">
        <v>45.61797752808989</v>
      </c>
      <c r="S28" s="32">
        <v>54.382022471910105</v>
      </c>
      <c r="T28" s="36">
        <v>427</v>
      </c>
      <c r="U28" s="32">
        <v>44.96487119437939</v>
      </c>
      <c r="V28" s="32">
        <v>55.0351288056206</v>
      </c>
    </row>
    <row r="29" spans="1:22" s="37" customFormat="1" ht="18.75" customHeight="1">
      <c r="A29" s="65" t="s">
        <v>52</v>
      </c>
      <c r="B29" s="34">
        <v>1094</v>
      </c>
      <c r="C29" s="29">
        <v>37.842778793418645</v>
      </c>
      <c r="D29" s="29">
        <v>62.15722120658135</v>
      </c>
      <c r="E29" s="35">
        <v>741</v>
      </c>
      <c r="F29" s="29">
        <v>40.21592442645074</v>
      </c>
      <c r="G29" s="29">
        <v>59.78407557354926</v>
      </c>
      <c r="H29" s="35">
        <v>130</v>
      </c>
      <c r="I29" s="29">
        <v>34.61538461538461</v>
      </c>
      <c r="J29" s="29">
        <v>65.38461538461539</v>
      </c>
      <c r="K29" s="35">
        <v>48</v>
      </c>
      <c r="L29" s="29">
        <v>58.333333333333336</v>
      </c>
      <c r="M29" s="29">
        <v>41.66666666666667</v>
      </c>
      <c r="N29" s="35">
        <v>1041</v>
      </c>
      <c r="O29" s="29">
        <v>37.752161383285305</v>
      </c>
      <c r="P29" s="29">
        <v>62.2478386167147</v>
      </c>
      <c r="Q29" s="36">
        <v>401</v>
      </c>
      <c r="R29" s="32">
        <v>37.65586034912718</v>
      </c>
      <c r="S29" s="32">
        <v>62.34413965087282</v>
      </c>
      <c r="T29" s="36">
        <v>374</v>
      </c>
      <c r="U29" s="32">
        <v>37.967914438502675</v>
      </c>
      <c r="V29" s="32">
        <v>62.03208556149733</v>
      </c>
    </row>
    <row r="30" spans="1:22" s="37" customFormat="1" ht="18.75" customHeight="1">
      <c r="A30" s="65" t="s">
        <v>30</v>
      </c>
      <c r="B30" s="34">
        <v>1910</v>
      </c>
      <c r="C30" s="29">
        <v>30.680628272251308</v>
      </c>
      <c r="D30" s="29">
        <v>69.31937172774869</v>
      </c>
      <c r="E30" s="35">
        <v>614</v>
      </c>
      <c r="F30" s="29">
        <v>70.84690553745928</v>
      </c>
      <c r="G30" s="29">
        <v>29.153094462540718</v>
      </c>
      <c r="H30" s="35">
        <v>164</v>
      </c>
      <c r="I30" s="29">
        <v>39.02439024390244</v>
      </c>
      <c r="J30" s="29">
        <v>60.97560975609756</v>
      </c>
      <c r="K30" s="35">
        <v>43</v>
      </c>
      <c r="L30" s="29">
        <v>25.581395348837212</v>
      </c>
      <c r="M30" s="29">
        <v>74.4186046511628</v>
      </c>
      <c r="N30" s="35">
        <v>1553</v>
      </c>
      <c r="O30" s="29">
        <v>30.907920154539603</v>
      </c>
      <c r="P30" s="29">
        <v>69.0920798454604</v>
      </c>
      <c r="Q30" s="36">
        <v>868</v>
      </c>
      <c r="R30" s="32">
        <v>26.61290322580645</v>
      </c>
      <c r="S30" s="32">
        <v>73.38709677419355</v>
      </c>
      <c r="T30" s="36">
        <v>823</v>
      </c>
      <c r="U30" s="32">
        <v>26.609963547995143</v>
      </c>
      <c r="V30" s="32">
        <v>73.39003645200486</v>
      </c>
    </row>
    <row r="31" spans="1:22" s="37" customFormat="1" ht="18.75" customHeight="1">
      <c r="A31" s="65" t="s">
        <v>53</v>
      </c>
      <c r="B31" s="34">
        <v>860</v>
      </c>
      <c r="C31" s="29">
        <v>25.232558139534884</v>
      </c>
      <c r="D31" s="29">
        <v>74.76744186046511</v>
      </c>
      <c r="E31" s="35">
        <v>558</v>
      </c>
      <c r="F31" s="29">
        <v>26.881720430107524</v>
      </c>
      <c r="G31" s="29">
        <v>73.11827956989248</v>
      </c>
      <c r="H31" s="35">
        <v>141</v>
      </c>
      <c r="I31" s="29">
        <v>9.929078014184398</v>
      </c>
      <c r="J31" s="29">
        <v>90.0709219858156</v>
      </c>
      <c r="K31" s="35">
        <v>15</v>
      </c>
      <c r="L31" s="29">
        <v>6.666666666666667</v>
      </c>
      <c r="M31" s="29">
        <v>93.33333333333333</v>
      </c>
      <c r="N31" s="35">
        <v>836</v>
      </c>
      <c r="O31" s="29">
        <v>25.358851674641148</v>
      </c>
      <c r="P31" s="29">
        <v>74.64114832535886</v>
      </c>
      <c r="Q31" s="36">
        <v>332</v>
      </c>
      <c r="R31" s="32">
        <v>30.120481927710845</v>
      </c>
      <c r="S31" s="32">
        <v>69.87951807228916</v>
      </c>
      <c r="T31" s="36">
        <v>297</v>
      </c>
      <c r="U31" s="32">
        <v>28.619528619528616</v>
      </c>
      <c r="V31" s="32">
        <v>71.38047138047138</v>
      </c>
    </row>
    <row r="32" spans="1:22" s="37" customFormat="1" ht="18.75" customHeight="1">
      <c r="A32" s="65" t="s">
        <v>31</v>
      </c>
      <c r="B32" s="34">
        <v>1080</v>
      </c>
      <c r="C32" s="29">
        <v>26.203703703703702</v>
      </c>
      <c r="D32" s="29">
        <v>73.79629629629629</v>
      </c>
      <c r="E32" s="35">
        <v>803</v>
      </c>
      <c r="F32" s="29">
        <v>32.50311332503114</v>
      </c>
      <c r="G32" s="29">
        <v>67.49688667496886</v>
      </c>
      <c r="H32" s="35">
        <v>116</v>
      </c>
      <c r="I32" s="29">
        <v>26.72413793103448</v>
      </c>
      <c r="J32" s="29">
        <v>73.27586206896551</v>
      </c>
      <c r="K32" s="35">
        <v>5</v>
      </c>
      <c r="L32" s="29">
        <v>60</v>
      </c>
      <c r="M32" s="29">
        <v>40</v>
      </c>
      <c r="N32" s="35">
        <v>965</v>
      </c>
      <c r="O32" s="29">
        <v>25.492227979274613</v>
      </c>
      <c r="P32" s="29">
        <v>74.5077720207254</v>
      </c>
      <c r="Q32" s="36">
        <v>414</v>
      </c>
      <c r="R32" s="32">
        <v>25.60386473429952</v>
      </c>
      <c r="S32" s="32">
        <v>74.39613526570048</v>
      </c>
      <c r="T32" s="36">
        <v>367</v>
      </c>
      <c r="U32" s="32">
        <v>27.247956403269757</v>
      </c>
      <c r="V32" s="32">
        <v>72.75204359673025</v>
      </c>
    </row>
    <row r="33" spans="1:22" s="37" customFormat="1" ht="18.75" customHeight="1">
      <c r="A33" s="65" t="s">
        <v>32</v>
      </c>
      <c r="B33" s="34">
        <v>1430</v>
      </c>
      <c r="C33" s="29">
        <v>54.26573426573427</v>
      </c>
      <c r="D33" s="29">
        <v>45.73426573426573</v>
      </c>
      <c r="E33" s="35">
        <v>1163</v>
      </c>
      <c r="F33" s="29">
        <v>53.1384350816853</v>
      </c>
      <c r="G33" s="29">
        <v>46.8615649183147</v>
      </c>
      <c r="H33" s="35">
        <v>132</v>
      </c>
      <c r="I33" s="29">
        <v>60.60606060606061</v>
      </c>
      <c r="J33" s="29">
        <v>39.39393939393939</v>
      </c>
      <c r="K33" s="35">
        <v>29</v>
      </c>
      <c r="L33" s="29">
        <v>48.275862068965516</v>
      </c>
      <c r="M33" s="29">
        <v>51.724137931034484</v>
      </c>
      <c r="N33" s="35">
        <v>1373</v>
      </c>
      <c r="O33" s="29">
        <v>54.18790968681719</v>
      </c>
      <c r="P33" s="29">
        <v>45.812090313182814</v>
      </c>
      <c r="Q33" s="36">
        <v>510</v>
      </c>
      <c r="R33" s="32">
        <v>49.411764705882355</v>
      </c>
      <c r="S33" s="32">
        <v>50.588235294117645</v>
      </c>
      <c r="T33" s="36">
        <v>453</v>
      </c>
      <c r="U33" s="32">
        <v>48.56512141280353</v>
      </c>
      <c r="V33" s="32">
        <v>51.434878587196465</v>
      </c>
    </row>
    <row r="34" spans="1:22" ht="15.75">
      <c r="A34" s="65" t="s">
        <v>54</v>
      </c>
      <c r="B34" s="34">
        <v>2246</v>
      </c>
      <c r="C34" s="29">
        <v>35.12911843276937</v>
      </c>
      <c r="D34" s="29">
        <v>64.87088156723063</v>
      </c>
      <c r="E34" s="35">
        <v>771</v>
      </c>
      <c r="F34" s="29">
        <v>39.429312581063556</v>
      </c>
      <c r="G34" s="29">
        <v>60.570687418936444</v>
      </c>
      <c r="H34" s="35">
        <v>221</v>
      </c>
      <c r="I34" s="29">
        <v>33.03167420814479</v>
      </c>
      <c r="J34" s="29">
        <v>66.9683257918552</v>
      </c>
      <c r="K34" s="35">
        <v>18</v>
      </c>
      <c r="L34" s="29">
        <v>44.44444444444444</v>
      </c>
      <c r="M34" s="29">
        <v>55.55555555555556</v>
      </c>
      <c r="N34" s="35">
        <v>2118</v>
      </c>
      <c r="O34" s="29">
        <v>35.26912181303116</v>
      </c>
      <c r="P34" s="29">
        <v>64.73087818696884</v>
      </c>
      <c r="Q34" s="36">
        <v>844</v>
      </c>
      <c r="R34" s="32">
        <v>34.360189573459714</v>
      </c>
      <c r="S34" s="32">
        <v>65.63981042654028</v>
      </c>
      <c r="T34" s="36">
        <v>779</v>
      </c>
      <c r="U34" s="32">
        <v>33.24775353016688</v>
      </c>
      <c r="V34" s="32">
        <v>66.75224646983312</v>
      </c>
    </row>
    <row r="35" spans="1:22" ht="15.75">
      <c r="A35" s="65" t="s">
        <v>33</v>
      </c>
      <c r="B35" s="34">
        <v>1907</v>
      </c>
      <c r="C35" s="29">
        <v>26.32406921866807</v>
      </c>
      <c r="D35" s="29">
        <v>73.67593078133193</v>
      </c>
      <c r="E35" s="35">
        <v>968</v>
      </c>
      <c r="F35" s="29">
        <v>40.59917355371901</v>
      </c>
      <c r="G35" s="29">
        <v>59.400826446280995</v>
      </c>
      <c r="H35" s="35">
        <v>111</v>
      </c>
      <c r="I35" s="29">
        <v>21.62162162162162</v>
      </c>
      <c r="J35" s="29">
        <v>78.37837837837837</v>
      </c>
      <c r="K35" s="35">
        <v>71</v>
      </c>
      <c r="L35" s="29">
        <v>15.492957746478872</v>
      </c>
      <c r="M35" s="29">
        <v>84.50704225352112</v>
      </c>
      <c r="N35" s="35">
        <v>1722</v>
      </c>
      <c r="O35" s="29">
        <v>25.609756097560975</v>
      </c>
      <c r="P35" s="29">
        <v>74.39024390243902</v>
      </c>
      <c r="Q35" s="36">
        <v>721</v>
      </c>
      <c r="R35" s="32">
        <v>28.01664355062413</v>
      </c>
      <c r="S35" s="32">
        <v>71.98335644937586</v>
      </c>
      <c r="T35" s="36">
        <v>663</v>
      </c>
      <c r="U35" s="32">
        <v>28.355957767722472</v>
      </c>
      <c r="V35" s="32">
        <v>71.64404223227753</v>
      </c>
    </row>
    <row r="36" spans="1:22" ht="15.75">
      <c r="A36" s="68" t="s">
        <v>18</v>
      </c>
      <c r="B36" s="34">
        <v>1236</v>
      </c>
      <c r="C36" s="29">
        <v>47.81553398058252</v>
      </c>
      <c r="D36" s="29">
        <v>52.18446601941748</v>
      </c>
      <c r="E36" s="35">
        <v>703</v>
      </c>
      <c r="F36" s="29">
        <v>55.049786628734</v>
      </c>
      <c r="G36" s="29">
        <v>44.950213371266</v>
      </c>
      <c r="H36" s="35">
        <v>126</v>
      </c>
      <c r="I36" s="29">
        <v>48.41269841269841</v>
      </c>
      <c r="J36" s="29">
        <v>51.587301587301596</v>
      </c>
      <c r="K36" s="35">
        <v>15</v>
      </c>
      <c r="L36" s="29">
        <v>46.666666666666664</v>
      </c>
      <c r="M36" s="29">
        <v>53.333333333333336</v>
      </c>
      <c r="N36" s="35">
        <v>991</v>
      </c>
      <c r="O36" s="29">
        <v>46.92230070635722</v>
      </c>
      <c r="P36" s="29">
        <v>53.07769929364279</v>
      </c>
      <c r="Q36" s="36">
        <v>416</v>
      </c>
      <c r="R36" s="32">
        <v>47.355769230769226</v>
      </c>
      <c r="S36" s="32">
        <v>52.644230769230774</v>
      </c>
      <c r="T36" s="36">
        <v>374</v>
      </c>
      <c r="U36" s="32">
        <v>46.524064171122994</v>
      </c>
      <c r="V36" s="32">
        <v>53.475935828877006</v>
      </c>
    </row>
    <row r="37" spans="1:21" ht="15">
      <c r="A37" s="40"/>
      <c r="B37" s="40"/>
      <c r="C37" s="40"/>
      <c r="D37" s="40"/>
      <c r="E37" s="40"/>
      <c r="F37" s="43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1"/>
      <c r="T37" s="41"/>
      <c r="U37" s="41"/>
    </row>
    <row r="38" spans="19:21" ht="13.5">
      <c r="S38" s="41"/>
      <c r="T38" s="41"/>
      <c r="U38" s="41"/>
    </row>
    <row r="39" spans="19:21" ht="13.5">
      <c r="S39" s="41"/>
      <c r="T39" s="41"/>
      <c r="U39" s="41"/>
    </row>
    <row r="40" spans="19:21" ht="13.5">
      <c r="S40" s="41"/>
      <c r="T40" s="41"/>
      <c r="U40" s="41"/>
    </row>
    <row r="41" spans="19:21" ht="13.5">
      <c r="S41" s="41"/>
      <c r="T41" s="41"/>
      <c r="U41" s="41"/>
    </row>
    <row r="42" spans="19:21" ht="13.5">
      <c r="S42" s="41"/>
      <c r="T42" s="41"/>
      <c r="U42" s="41"/>
    </row>
    <row r="43" spans="19:21" ht="13.5">
      <c r="S43" s="41"/>
      <c r="T43" s="41"/>
      <c r="U43" s="41"/>
    </row>
    <row r="44" spans="19:21" ht="13.5">
      <c r="S44" s="41"/>
      <c r="T44" s="41"/>
      <c r="U44" s="41"/>
    </row>
    <row r="45" spans="19:21" ht="13.5">
      <c r="S45" s="41"/>
      <c r="T45" s="41"/>
      <c r="U45" s="41"/>
    </row>
    <row r="46" spans="19:21" ht="13.5">
      <c r="S46" s="41"/>
      <c r="T46" s="41"/>
      <c r="U46" s="41"/>
    </row>
    <row r="47" spans="19:21" ht="13.5">
      <c r="S47" s="41"/>
      <c r="T47" s="41"/>
      <c r="U47" s="41"/>
    </row>
    <row r="48" spans="19:21" ht="13.5">
      <c r="S48" s="41"/>
      <c r="T48" s="41"/>
      <c r="U48" s="41"/>
    </row>
    <row r="49" spans="19:21" ht="13.5">
      <c r="S49" s="41"/>
      <c r="T49" s="41"/>
      <c r="U49" s="41"/>
    </row>
    <row r="50" spans="19:21" ht="13.5">
      <c r="S50" s="41"/>
      <c r="T50" s="41"/>
      <c r="U50" s="41"/>
    </row>
    <row r="51" spans="19:21" ht="13.5">
      <c r="S51" s="41"/>
      <c r="T51" s="41"/>
      <c r="U51" s="41"/>
    </row>
    <row r="52" spans="19:21" ht="13.5">
      <c r="S52" s="41"/>
      <c r="T52" s="41"/>
      <c r="U52" s="41"/>
    </row>
    <row r="53" spans="19:21" ht="13.5">
      <c r="S53" s="41"/>
      <c r="T53" s="41"/>
      <c r="U53" s="41"/>
    </row>
    <row r="54" spans="19:21" ht="13.5">
      <c r="S54" s="41"/>
      <c r="T54" s="41"/>
      <c r="U54" s="41"/>
    </row>
    <row r="55" spans="19:21" ht="13.5">
      <c r="S55" s="41"/>
      <c r="T55" s="41"/>
      <c r="U55" s="41"/>
    </row>
    <row r="56" spans="19:21" ht="13.5">
      <c r="S56" s="41"/>
      <c r="T56" s="41"/>
      <c r="U56" s="41"/>
    </row>
    <row r="57" spans="19:21" ht="13.5">
      <c r="S57" s="41"/>
      <c r="T57" s="41"/>
      <c r="U57" s="41"/>
    </row>
    <row r="58" spans="19:21" ht="13.5">
      <c r="S58" s="41"/>
      <c r="T58" s="41"/>
      <c r="U58" s="41"/>
    </row>
    <row r="59" spans="19:21" ht="13.5">
      <c r="S59" s="41"/>
      <c r="T59" s="41"/>
      <c r="U59" s="41"/>
    </row>
    <row r="60" spans="19:21" ht="13.5">
      <c r="S60" s="41"/>
      <c r="T60" s="41"/>
      <c r="U60" s="41"/>
    </row>
    <row r="61" spans="19:21" ht="13.5">
      <c r="S61" s="41"/>
      <c r="T61" s="41"/>
      <c r="U61" s="41"/>
    </row>
    <row r="62" spans="19:21" ht="13.5">
      <c r="S62" s="41"/>
      <c r="T62" s="41"/>
      <c r="U62" s="41"/>
    </row>
    <row r="63" spans="19:21" ht="13.5">
      <c r="S63" s="41"/>
      <c r="T63" s="41"/>
      <c r="U63" s="41"/>
    </row>
    <row r="64" spans="19:21" ht="13.5">
      <c r="S64" s="41"/>
      <c r="T64" s="41"/>
      <c r="U64" s="41"/>
    </row>
    <row r="65" spans="19:21" ht="13.5">
      <c r="S65" s="41"/>
      <c r="T65" s="41"/>
      <c r="U65" s="41"/>
    </row>
    <row r="66" spans="19:21" ht="13.5">
      <c r="S66" s="41"/>
      <c r="T66" s="41"/>
      <c r="U66" s="41"/>
    </row>
    <row r="67" spans="19:21" ht="13.5">
      <c r="S67" s="41"/>
      <c r="T67" s="41"/>
      <c r="U67" s="41"/>
    </row>
    <row r="68" spans="19:21" ht="13.5">
      <c r="S68" s="41"/>
      <c r="T68" s="41"/>
      <c r="U68" s="41"/>
    </row>
    <row r="69" spans="19:21" ht="13.5">
      <c r="S69" s="41"/>
      <c r="T69" s="41"/>
      <c r="U69" s="41"/>
    </row>
    <row r="70" spans="19:21" ht="13.5">
      <c r="S70" s="41"/>
      <c r="T70" s="41"/>
      <c r="U70" s="41"/>
    </row>
    <row r="71" spans="19:21" ht="13.5">
      <c r="S71" s="41"/>
      <c r="T71" s="41"/>
      <c r="U71" s="41"/>
    </row>
    <row r="72" spans="19:21" ht="13.5">
      <c r="S72" s="41"/>
      <c r="T72" s="41"/>
      <c r="U72" s="41"/>
    </row>
    <row r="73" spans="19:21" ht="13.5">
      <c r="S73" s="41"/>
      <c r="T73" s="41"/>
      <c r="U73" s="41"/>
    </row>
    <row r="74" spans="19:21" ht="13.5">
      <c r="S74" s="41"/>
      <c r="T74" s="41"/>
      <c r="U74" s="41"/>
    </row>
    <row r="75" spans="19:21" ht="13.5">
      <c r="S75" s="41"/>
      <c r="T75" s="41"/>
      <c r="U75" s="41"/>
    </row>
    <row r="76" spans="19:21" ht="13.5">
      <c r="S76" s="41"/>
      <c r="T76" s="41"/>
      <c r="U76" s="41"/>
    </row>
    <row r="77" spans="19:21" ht="13.5">
      <c r="S77" s="41"/>
      <c r="T77" s="41"/>
      <c r="U77" s="41"/>
    </row>
    <row r="78" spans="19:21" ht="13.5">
      <c r="S78" s="41"/>
      <c r="T78" s="41"/>
      <c r="U78" s="41"/>
    </row>
    <row r="79" spans="19:21" ht="13.5">
      <c r="S79" s="41"/>
      <c r="T79" s="41"/>
      <c r="U79" s="41"/>
    </row>
    <row r="80" spans="19:21" ht="13.5">
      <c r="S80" s="41"/>
      <c r="T80" s="41"/>
      <c r="U80" s="41"/>
    </row>
    <row r="81" spans="19:21" ht="13.5">
      <c r="S81" s="41"/>
      <c r="T81" s="41"/>
      <c r="U81" s="41"/>
    </row>
    <row r="82" spans="19:21" ht="13.5">
      <c r="S82" s="41"/>
      <c r="T82" s="41"/>
      <c r="U82" s="41"/>
    </row>
    <row r="83" spans="19:21" ht="13.5">
      <c r="S83" s="41"/>
      <c r="T83" s="41"/>
      <c r="U83" s="41"/>
    </row>
    <row r="84" spans="19:21" ht="13.5">
      <c r="S84" s="41"/>
      <c r="T84" s="41"/>
      <c r="U84" s="41"/>
    </row>
    <row r="85" spans="19:21" ht="13.5">
      <c r="S85" s="41"/>
      <c r="T85" s="41"/>
      <c r="U85" s="41"/>
    </row>
    <row r="86" spans="19:21" ht="13.5">
      <c r="S86" s="41"/>
      <c r="T86" s="41"/>
      <c r="U86" s="41"/>
    </row>
    <row r="87" spans="19:21" ht="13.5">
      <c r="S87" s="41"/>
      <c r="T87" s="41"/>
      <c r="U87" s="41"/>
    </row>
    <row r="88" spans="19:21" ht="13.5">
      <c r="S88" s="41"/>
      <c r="T88" s="41"/>
      <c r="U88" s="41"/>
    </row>
    <row r="89" spans="19:21" ht="13.5">
      <c r="S89" s="41"/>
      <c r="T89" s="41"/>
      <c r="U89" s="41"/>
    </row>
  </sheetData>
  <sheetProtection/>
  <mergeCells count="11">
    <mergeCell ref="B2:P2"/>
    <mergeCell ref="N5:P5"/>
    <mergeCell ref="Q5:S5"/>
    <mergeCell ref="T5:V5"/>
    <mergeCell ref="B3:O3"/>
    <mergeCell ref="B1:O1"/>
    <mergeCell ref="A5:A6"/>
    <mergeCell ref="B5:D5"/>
    <mergeCell ref="E5:G5"/>
    <mergeCell ref="H5:J5"/>
    <mergeCell ref="K5:M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75" r:id="rId1"/>
  <colBreaks count="1" manualBreakCount="1">
    <brk id="16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stat2</cp:lastModifiedBy>
  <cp:lastPrinted>2020-12-08T09:30:14Z</cp:lastPrinted>
  <dcterms:created xsi:type="dcterms:W3CDTF">2017-12-13T08:08:22Z</dcterms:created>
  <dcterms:modified xsi:type="dcterms:W3CDTF">2020-12-08T10:26:15Z</dcterms:modified>
  <cp:category/>
  <cp:version/>
  <cp:contentType/>
  <cp:contentStatus/>
</cp:coreProperties>
</file>