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7064" firstSheet="1" activeTab="2"/>
  </bookViews>
  <sheets>
    <sheet name="1!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>#REF!</definedName>
    <definedName name="date_e" localSheetId="1">'[1]Sheet1 (2)'!#REF!</definedName>
    <definedName name="date_e" localSheetId="0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''1'!'!$A$1:$K$12</definedName>
    <definedName name="_xlnm.Print_Area" localSheetId="2">'2'!$A$1:$V$36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<sst xmlns="http://schemas.openxmlformats.org/spreadsheetml/2006/main" count="115" uniqueCount="77">
  <si>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</si>
  <si>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</si>
  <si>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</si>
  <si>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</si>
  <si>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</si>
  <si>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</si>
  <si>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</si>
  <si>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</si>
  <si>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</si>
  <si>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</si>
  <si>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</si>
  <si>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</si>
  <si>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</si>
  <si>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</si>
  <si>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</si>
  <si>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</si>
  <si>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</si>
  <si>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</si>
  <si>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</si>
  <si>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</si>
  <si>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</si>
  <si>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</si>
  <si>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</si>
  <si>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</si>
  <si>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</si>
  <si>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</si>
  <si>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</si>
  <si>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</si>
  <si>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</si>
  <si>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</si>
  <si>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</si>
  <si>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</si>
  <si>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</si>
  <si>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</si>
  <si>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</si>
  <si>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</si>
  <si>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</si>
  <si>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</si>
  <si>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</si>
  <si>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</si>
  <si>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</si>
  <si>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</si>
  <si>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Червоноградський МЦЗ</t>
  </si>
  <si>
    <t>Дрогобицька МРФ ЛОЦЗ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</si>
  <si>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</si>
  <si>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</si>
  <si>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</si>
  <si>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</si>
  <si>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</si>
  <si>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</si>
  <si>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Жовківський РЦЗ</t>
  </si>
  <si>
    <t>Золочівський РЦЗ</t>
  </si>
  <si>
    <t>Кам.-Бузька РФ ЛОЦЗ</t>
  </si>
  <si>
    <t>Миколаївський РЦЗ</t>
  </si>
  <si>
    <t>Мостиський РЦЗ</t>
  </si>
  <si>
    <t>Перемишлянський  РЦЗ</t>
  </si>
  <si>
    <t>Пустомитівський РЦЗ</t>
  </si>
  <si>
    <t>Радехівський РЦЗ</t>
  </si>
  <si>
    <t>Сколівський РЦЗ</t>
  </si>
  <si>
    <t>Сокальський РЦЗ</t>
  </si>
  <si>
    <t>Старосамбірський РЦЗ</t>
  </si>
  <si>
    <t>Турківський РЦЗ</t>
  </si>
  <si>
    <t>Яворівська РФ ЛОЦЗ</t>
  </si>
  <si>
    <t>станом на 1 січня 2018 року:</t>
  </si>
  <si>
    <t>упродовж  2017 року</t>
  </si>
  <si>
    <t>охоплених заходами активної політики сприяння зайнятості  упродовж  2017 року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</si>
  <si>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</si>
  <si>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</si>
  <si>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</si>
  <si>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</si>
  <si>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</si>
  <si>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</si>
  <si>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</si>
  <si>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</si>
  <si>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</si>
  <si>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r>
      <t xml:space="preserve">Економічна активність населення у середньому в Україні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</si>
  <si>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Інформація про надання послуг Львівською обласною  службою зайнятості</t>
  </si>
</sst>
</file>

<file path=xl/styles.xml><?xml version="1.0" encoding="utf-8"?>
<styleSheet xmlns="http://schemas.openxmlformats.org/spreadsheetml/2006/main">
  <numFmts count="2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64" fillId="0" borderId="7" applyNumberFormat="0" applyFill="0" applyAlignment="0" applyProtection="0"/>
    <xf numFmtId="0" fontId="65" fillId="30" borderId="0" applyNumberFormat="0" applyBorder="0" applyAlignment="0" applyProtection="0"/>
    <xf numFmtId="0" fontId="0" fillId="31" borderId="8" applyNumberFormat="0" applyFont="0" applyAlignment="0" applyProtection="0"/>
    <xf numFmtId="0" fontId="66" fillId="29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" fillId="0" borderId="0" xfId="59" applyFont="1" applyFill="1" applyBorder="1" applyAlignment="1">
      <alignment horizontal="left"/>
      <protection/>
    </xf>
    <xf numFmtId="0" fontId="8" fillId="0" borderId="0" xfId="53" applyFont="1" applyFill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12" fillId="0" borderId="0" xfId="53" applyFont="1">
      <alignment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left" vertical="center" wrapText="1"/>
      <protection/>
    </xf>
    <xf numFmtId="0" fontId="16" fillId="0" borderId="16" xfId="53" applyFont="1" applyBorder="1" applyAlignment="1">
      <alignment vertical="center" wrapText="1"/>
      <protection/>
    </xf>
    <xf numFmtId="0" fontId="14" fillId="0" borderId="16" xfId="53" applyFont="1" applyFill="1" applyBorder="1" applyAlignment="1">
      <alignment horizontal="left" vertical="center" wrapText="1"/>
      <protection/>
    </xf>
    <xf numFmtId="0" fontId="16" fillId="0" borderId="16" xfId="53" applyFont="1" applyFill="1" applyBorder="1" applyAlignment="1">
      <alignment horizontal="left" vertical="center" wrapText="1"/>
      <protection/>
    </xf>
    <xf numFmtId="0" fontId="16" fillId="0" borderId="17" xfId="53" applyFont="1" applyFill="1" applyBorder="1" applyAlignment="1">
      <alignment horizontal="left" vertical="center" wrapText="1"/>
      <protection/>
    </xf>
    <xf numFmtId="0" fontId="14" fillId="0" borderId="18" xfId="53" applyFont="1" applyFill="1" applyBorder="1" applyAlignment="1">
      <alignment horizontal="left" vertical="center" wrapText="1"/>
      <protection/>
    </xf>
    <xf numFmtId="0" fontId="19" fillId="0" borderId="0" xfId="53" applyFont="1">
      <alignment/>
      <protection/>
    </xf>
    <xf numFmtId="0" fontId="19" fillId="0" borderId="0" xfId="53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5" fillId="0" borderId="19" xfId="62" applyFont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vertical="center" wrapText="1"/>
      <protection/>
    </xf>
    <xf numFmtId="0" fontId="23" fillId="33" borderId="19" xfId="62" applyFont="1" applyFill="1" applyBorder="1" applyAlignment="1">
      <alignment vertical="center" wrapText="1"/>
      <protection/>
    </xf>
    <xf numFmtId="180" fontId="26" fillId="34" borderId="19" xfId="58" applyNumberFormat="1" applyFont="1" applyFill="1" applyBorder="1" applyAlignment="1">
      <alignment horizontal="center" vertical="center" wrapText="1"/>
      <protection/>
    </xf>
    <xf numFmtId="180" fontId="26" fillId="0" borderId="19" xfId="58" applyNumberFormat="1" applyFont="1" applyFill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3" fillId="0" borderId="19" xfId="62" applyFont="1" applyBorder="1" applyAlignment="1">
      <alignment vertical="center" wrapText="1"/>
      <protection/>
    </xf>
    <xf numFmtId="0" fontId="23" fillId="0" borderId="19" xfId="54" applyFont="1" applyBorder="1" applyAlignment="1">
      <alignment vertical="center" wrapText="1"/>
      <protection/>
    </xf>
    <xf numFmtId="180" fontId="26" fillId="0" borderId="19" xfId="54" applyNumberFormat="1" applyFont="1" applyFill="1" applyBorder="1" applyAlignment="1">
      <alignment horizontal="center" vertical="center" wrapText="1"/>
      <protection/>
    </xf>
    <xf numFmtId="180" fontId="26" fillId="0" borderId="19" xfId="54" applyNumberFormat="1" applyFont="1" applyFill="1" applyBorder="1" applyAlignment="1">
      <alignment horizontal="center" vertical="center"/>
      <protection/>
    </xf>
    <xf numFmtId="3" fontId="70" fillId="0" borderId="0" xfId="58" applyNumberFormat="1" applyFont="1" applyFill="1">
      <alignment/>
      <protection/>
    </xf>
    <xf numFmtId="0" fontId="70" fillId="0" borderId="0" xfId="58" applyFont="1" applyFill="1">
      <alignment/>
      <protection/>
    </xf>
    <xf numFmtId="0" fontId="28" fillId="0" borderId="0" xfId="63" applyFont="1" applyFill="1">
      <alignment/>
      <protection/>
    </xf>
    <xf numFmtId="0" fontId="3" fillId="0" borderId="0" xfId="63" applyFont="1" applyFill="1" applyAlignment="1">
      <alignment vertical="center" wrapText="1"/>
      <protection/>
    </xf>
    <xf numFmtId="0" fontId="29" fillId="0" borderId="0" xfId="63" applyFont="1" applyFill="1" applyAlignment="1">
      <alignment/>
      <protection/>
    </xf>
    <xf numFmtId="0" fontId="8" fillId="0" borderId="0" xfId="63" applyFont="1" applyFill="1" applyBorder="1" applyAlignment="1">
      <alignment horizontal="center" vertical="top"/>
      <protection/>
    </xf>
    <xf numFmtId="0" fontId="30" fillId="0" borderId="0" xfId="63" applyFont="1" applyFill="1" applyAlignment="1">
      <alignment vertical="top"/>
      <protection/>
    </xf>
    <xf numFmtId="0" fontId="28" fillId="0" borderId="0" xfId="63" applyFont="1" applyFill="1" applyAlignment="1">
      <alignment horizontal="center" vertical="center" wrapText="1"/>
      <protection/>
    </xf>
    <xf numFmtId="0" fontId="12" fillId="0" borderId="19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 wrapText="1"/>
      <protection/>
    </xf>
    <xf numFmtId="0" fontId="32" fillId="0" borderId="0" xfId="63" applyFont="1" applyFill="1" applyAlignment="1">
      <alignment horizontal="center" vertical="center" wrapText="1"/>
      <protection/>
    </xf>
    <xf numFmtId="0" fontId="19" fillId="0" borderId="19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3" fontId="33" fillId="0" borderId="19" xfId="56" applyNumberFormat="1" applyFont="1" applyFill="1" applyBorder="1" applyAlignment="1" applyProtection="1">
      <alignment horizontal="center" vertical="center"/>
      <protection locked="0"/>
    </xf>
    <xf numFmtId="180" fontId="28" fillId="0" borderId="19" xfId="63" applyNumberFormat="1" applyFont="1" applyFill="1" applyBorder="1" applyAlignment="1">
      <alignment horizontal="center" vertical="center"/>
      <protection/>
    </xf>
    <xf numFmtId="3" fontId="28" fillId="0" borderId="19" xfId="63" applyNumberFormat="1" applyFont="1" applyFill="1" applyBorder="1" applyAlignment="1">
      <alignment horizontal="center" vertical="center"/>
      <protection/>
    </xf>
    <xf numFmtId="3" fontId="33" fillId="34" borderId="19" xfId="55" applyNumberFormat="1" applyFont="1" applyFill="1" applyBorder="1" applyAlignment="1" applyProtection="1">
      <alignment horizontal="center" vertical="center"/>
      <protection/>
    </xf>
    <xf numFmtId="180" fontId="34" fillId="34" borderId="19" xfId="55" applyNumberFormat="1" applyFont="1" applyFill="1" applyBorder="1" applyAlignment="1" applyProtection="1">
      <alignment horizontal="center" vertical="center"/>
      <protection/>
    </xf>
    <xf numFmtId="0" fontId="32" fillId="0" borderId="0" xfId="63" applyFont="1" applyFill="1" applyAlignment="1">
      <alignment vertical="center"/>
      <protection/>
    </xf>
    <xf numFmtId="3" fontId="31" fillId="0" borderId="19" xfId="56" applyNumberFormat="1" applyFont="1" applyFill="1" applyBorder="1" applyAlignment="1" applyProtection="1">
      <alignment horizontal="center" vertical="center"/>
      <protection locked="0"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31" fillId="34" borderId="19" xfId="55" applyNumberFormat="1" applyFont="1" applyFill="1" applyBorder="1" applyAlignment="1" applyProtection="1">
      <alignment horizontal="center" vertical="center"/>
      <protection/>
    </xf>
    <xf numFmtId="0" fontId="12" fillId="0" borderId="0" xfId="63" applyFont="1" applyFill="1">
      <alignment/>
      <protection/>
    </xf>
    <xf numFmtId="0" fontId="12" fillId="0" borderId="0" xfId="63" applyFont="1" applyFill="1" applyAlignment="1">
      <alignment horizontal="center" vertical="top"/>
      <protection/>
    </xf>
    <xf numFmtId="0" fontId="30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12" fillId="0" borderId="0" xfId="60" applyFont="1" applyFill="1">
      <alignment/>
      <protection/>
    </xf>
    <xf numFmtId="0" fontId="6" fillId="0" borderId="19" xfId="63" applyFont="1" applyFill="1" applyBorder="1" applyAlignment="1">
      <alignment horizontal="center"/>
      <protection/>
    </xf>
    <xf numFmtId="0" fontId="6" fillId="0" borderId="19" xfId="60" applyFont="1" applyFill="1" applyBorder="1" applyAlignment="1">
      <alignment horizontal="center"/>
      <protection/>
    </xf>
    <xf numFmtId="0" fontId="33" fillId="0" borderId="19" xfId="52" applyNumberFormat="1" applyFont="1" applyFill="1" applyBorder="1" applyAlignment="1" applyProtection="1">
      <alignment horizontal="center" vertical="center" wrapText="1" shrinkToFit="1"/>
      <protection/>
    </xf>
    <xf numFmtId="0" fontId="31" fillId="0" borderId="19" xfId="64" applyFont="1" applyFill="1" applyBorder="1" applyAlignment="1">
      <alignment horizontal="left"/>
      <protection/>
    </xf>
    <xf numFmtId="0" fontId="31" fillId="0" borderId="19" xfId="57" applyFont="1" applyFill="1" applyBorder="1" applyAlignment="1">
      <alignment horizontal="left"/>
      <protection/>
    </xf>
    <xf numFmtId="0" fontId="31" fillId="0" borderId="19" xfId="57" applyFont="1" applyFill="1" applyBorder="1" applyAlignment="1">
      <alignment horizontal="left" wrapText="1"/>
      <protection/>
    </xf>
    <xf numFmtId="1" fontId="31" fillId="0" borderId="19" xfId="52" applyNumberFormat="1" applyFont="1" applyFill="1" applyBorder="1" applyAlignment="1" applyProtection="1">
      <alignment horizontal="left" wrapText="1" shrinkToFit="1"/>
      <protection locked="0"/>
    </xf>
    <xf numFmtId="180" fontId="28" fillId="0" borderId="20" xfId="63" applyNumberFormat="1" applyFont="1" applyFill="1" applyBorder="1" applyAlignment="1">
      <alignment horizontal="center" vertical="center"/>
      <protection/>
    </xf>
    <xf numFmtId="3" fontId="23" fillId="33" borderId="19" xfId="62" applyNumberFormat="1" applyFont="1" applyFill="1" applyBorder="1" applyAlignment="1">
      <alignment horizontal="center" vertical="center" wrapText="1"/>
      <protection/>
    </xf>
    <xf numFmtId="3" fontId="23" fillId="0" borderId="19" xfId="58" applyNumberFormat="1" applyFont="1" applyFill="1" applyBorder="1" applyAlignment="1">
      <alignment horizontal="center" vertical="center" wrapText="1"/>
      <protection/>
    </xf>
    <xf numFmtId="3" fontId="23" fillId="34" borderId="19" xfId="58" applyNumberFormat="1" applyFont="1" applyFill="1" applyBorder="1" applyAlignment="1">
      <alignment horizontal="center" vertical="center" wrapText="1"/>
      <protection/>
    </xf>
    <xf numFmtId="3" fontId="23" fillId="0" borderId="19" xfId="54" applyNumberFormat="1" applyFont="1" applyFill="1" applyBorder="1" applyAlignment="1">
      <alignment horizontal="center" vertical="center" wrapText="1"/>
      <protection/>
    </xf>
    <xf numFmtId="0" fontId="22" fillId="0" borderId="21" xfId="62" applyFont="1" applyFill="1" applyBorder="1" applyAlignment="1">
      <alignment vertical="top" wrapText="1"/>
      <protection/>
    </xf>
    <xf numFmtId="180" fontId="11" fillId="0" borderId="22" xfId="53" applyNumberFormat="1" applyFont="1" applyFill="1" applyBorder="1" applyAlignment="1">
      <alignment horizontal="center" vertical="center"/>
      <protection/>
    </xf>
    <xf numFmtId="180" fontId="11" fillId="0" borderId="23" xfId="53" applyNumberFormat="1" applyFont="1" applyFill="1" applyBorder="1" applyAlignment="1">
      <alignment horizontal="center" vertical="center"/>
      <protection/>
    </xf>
    <xf numFmtId="180" fontId="11" fillId="0" borderId="24" xfId="53" applyNumberFormat="1" applyFont="1" applyFill="1" applyBorder="1" applyAlignment="1">
      <alignment horizontal="center" vertical="center"/>
      <protection/>
    </xf>
    <xf numFmtId="180" fontId="36" fillId="0" borderId="25" xfId="53" applyNumberFormat="1" applyFont="1" applyFill="1" applyBorder="1" applyAlignment="1">
      <alignment horizontal="center" vertical="center"/>
      <protection/>
    </xf>
    <xf numFmtId="180" fontId="11" fillId="0" borderId="25" xfId="53" applyNumberFormat="1" applyFont="1" applyFill="1" applyBorder="1" applyAlignment="1">
      <alignment horizontal="center" vertical="center"/>
      <protection/>
    </xf>
    <xf numFmtId="180" fontId="36" fillId="0" borderId="26" xfId="53" applyNumberFormat="1" applyFont="1" applyFill="1" applyBorder="1" applyAlignment="1">
      <alignment horizontal="center" vertical="center"/>
      <protection/>
    </xf>
    <xf numFmtId="180" fontId="36" fillId="0" borderId="10" xfId="53" applyNumberFormat="1" applyFont="1" applyFill="1" applyBorder="1" applyAlignment="1">
      <alignment horizontal="center" vertical="center"/>
      <protection/>
    </xf>
    <xf numFmtId="180" fontId="36" fillId="0" borderId="11" xfId="53" applyNumberFormat="1" applyFont="1" applyFill="1" applyBorder="1" applyAlignment="1">
      <alignment horizontal="center" vertical="center"/>
      <protection/>
    </xf>
    <xf numFmtId="180" fontId="36" fillId="0" borderId="19" xfId="53" applyNumberFormat="1" applyFont="1" applyFill="1" applyBorder="1" applyAlignment="1">
      <alignment horizontal="center" vertical="center"/>
      <protection/>
    </xf>
    <xf numFmtId="180" fontId="36" fillId="0" borderId="27" xfId="53" applyNumberFormat="1" applyFont="1" applyFill="1" applyBorder="1" applyAlignment="1">
      <alignment horizontal="center" vertical="center"/>
      <protection/>
    </xf>
    <xf numFmtId="180" fontId="11" fillId="0" borderId="10" xfId="53" applyNumberFormat="1" applyFont="1" applyFill="1" applyBorder="1" applyAlignment="1">
      <alignment horizontal="center" vertical="center"/>
      <protection/>
    </xf>
    <xf numFmtId="180" fontId="11" fillId="0" borderId="11" xfId="53" applyNumberFormat="1" applyFont="1" applyFill="1" applyBorder="1" applyAlignment="1">
      <alignment horizontal="center" vertical="center"/>
      <protection/>
    </xf>
    <xf numFmtId="180" fontId="11" fillId="0" borderId="19" xfId="53" applyNumberFormat="1" applyFont="1" applyFill="1" applyBorder="1" applyAlignment="1">
      <alignment horizontal="center" vertical="center"/>
      <protection/>
    </xf>
    <xf numFmtId="180" fontId="36" fillId="0" borderId="28" xfId="53" applyNumberFormat="1" applyFont="1" applyFill="1" applyBorder="1" applyAlignment="1">
      <alignment horizontal="center" vertical="center"/>
      <protection/>
    </xf>
    <xf numFmtId="180" fontId="36" fillId="0" borderId="29" xfId="53" applyNumberFormat="1" applyFont="1" applyFill="1" applyBorder="1" applyAlignment="1">
      <alignment horizontal="center" vertical="center"/>
      <protection/>
    </xf>
    <xf numFmtId="180" fontId="36" fillId="0" borderId="12" xfId="53" applyNumberFormat="1" applyFont="1" applyFill="1" applyBorder="1" applyAlignment="1">
      <alignment horizontal="center" vertical="center"/>
      <protection/>
    </xf>
    <xf numFmtId="180" fontId="36" fillId="0" borderId="13" xfId="53" applyNumberFormat="1" applyFont="1" applyFill="1" applyBorder="1" applyAlignment="1">
      <alignment horizontal="center" vertical="center"/>
      <protection/>
    </xf>
    <xf numFmtId="180" fontId="36" fillId="0" borderId="14" xfId="53" applyNumberFormat="1" applyFont="1" applyFill="1" applyBorder="1" applyAlignment="1">
      <alignment horizontal="center" vertical="center"/>
      <protection/>
    </xf>
    <xf numFmtId="180" fontId="11" fillId="0" borderId="30" xfId="53" applyNumberFormat="1" applyFont="1" applyFill="1" applyBorder="1" applyAlignment="1">
      <alignment horizontal="center" vertical="center"/>
      <protection/>
    </xf>
    <xf numFmtId="180" fontId="11" fillId="0" borderId="31" xfId="53" applyNumberFormat="1" applyFont="1" applyFill="1" applyBorder="1" applyAlignment="1">
      <alignment horizontal="center" vertical="center"/>
      <protection/>
    </xf>
    <xf numFmtId="180" fontId="36" fillId="0" borderId="32" xfId="53" applyNumberFormat="1" applyFont="1" applyFill="1" applyBorder="1" applyAlignment="1">
      <alignment horizontal="center" vertical="center"/>
      <protection/>
    </xf>
    <xf numFmtId="180" fontId="11" fillId="0" borderId="32" xfId="53" applyNumberFormat="1" applyFont="1" applyFill="1" applyBorder="1" applyAlignment="1">
      <alignment horizontal="center" vertical="center"/>
      <protection/>
    </xf>
    <xf numFmtId="180" fontId="36" fillId="0" borderId="3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35" xfId="53" applyFont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/>
      <protection/>
    </xf>
    <xf numFmtId="0" fontId="11" fillId="0" borderId="25" xfId="53" applyFont="1" applyBorder="1" applyAlignment="1">
      <alignment horizontal="center" vertical="center"/>
      <protection/>
    </xf>
    <xf numFmtId="0" fontId="11" fillId="0" borderId="26" xfId="53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4" fillId="0" borderId="38" xfId="58" applyFont="1" applyBorder="1" applyAlignment="1">
      <alignment horizontal="center" vertical="center" wrapText="1"/>
      <protection/>
    </xf>
    <xf numFmtId="0" fontId="24" fillId="0" borderId="39" xfId="58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40" xfId="62" applyFont="1" applyBorder="1" applyAlignment="1">
      <alignment horizontal="center" vertical="center" wrapText="1"/>
      <protection/>
    </xf>
    <xf numFmtId="0" fontId="23" fillId="0" borderId="41" xfId="62" applyFont="1" applyBorder="1" applyAlignment="1">
      <alignment horizontal="center" vertical="center" wrapText="1"/>
      <protection/>
    </xf>
    <xf numFmtId="0" fontId="20" fillId="0" borderId="0" xfId="58" applyFont="1" applyFill="1" applyAlignment="1">
      <alignment horizontal="right" vertical="top"/>
      <protection/>
    </xf>
    <xf numFmtId="0" fontId="21" fillId="0" borderId="0" xfId="58" applyFont="1" applyAlignment="1">
      <alignment horizontal="center" vertical="top" wrapText="1"/>
      <protection/>
    </xf>
    <xf numFmtId="0" fontId="21" fillId="0" borderId="0" xfId="62" applyFont="1" applyFill="1" applyAlignment="1">
      <alignment horizontal="center" vertical="top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0" fontId="23" fillId="0" borderId="38" xfId="54" applyFont="1" applyFill="1" applyBorder="1" applyAlignment="1">
      <alignment horizontal="center" vertical="center" wrapText="1"/>
      <protection/>
    </xf>
    <xf numFmtId="0" fontId="23" fillId="0" borderId="39" xfId="54" applyFont="1" applyFill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2" fillId="0" borderId="21" xfId="62" applyFont="1" applyFill="1" applyBorder="1" applyAlignment="1">
      <alignment horizontal="center" vertical="top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28" fillId="0" borderId="19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1" fontId="31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31" fillId="0" borderId="29" xfId="56" applyNumberFormat="1" applyFont="1" applyFill="1" applyBorder="1" applyAlignment="1" applyProtection="1">
      <alignment horizontal="center" vertical="center" wrapText="1"/>
      <protection/>
    </xf>
    <xf numFmtId="1" fontId="31" fillId="0" borderId="20" xfId="56" applyNumberFormat="1" applyFont="1" applyFill="1" applyBorder="1" applyAlignment="1" applyProtection="1">
      <alignment horizontal="center" vertical="center" wrapText="1"/>
      <protection/>
    </xf>
    <xf numFmtId="1" fontId="31" fillId="0" borderId="42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29" fillId="0" borderId="0" xfId="63" applyFont="1" applyFill="1" applyAlignment="1">
      <alignment horizont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Обычный_Укомплектування_11_2013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&#1030;&#1058;&#1053;&#1030;&#1057;&#1058;&#1068;\WEB-portal\2017\2.%20&#1055;&#1059;&#1041;&#1051;_&#1050;&#1040;&#1062;_&#1031;\8.%20&#1047;&#1072;&#1081;&#1085;&#1103;&#1090;_&#1089;&#1090;&#1100;%20&#1090;&#1072;%20&#1073;&#1077;&#1079;&#1088;&#1086;&#1073;_&#1090;&#1090;&#1103;%20&#1091;%20&#1089;_&#1083;&#1100;&#1089;&#1100;&#1082;_&#1081;%20&#1084;_&#1089;&#1094;&#1077;&#1074;&#1086;&#1089;&#1090;_\&#1044;&#1062;&#1047;\&#1044;&#1086;&#1076;&#1072;&#1090;&#1082;&#1080;%20+&#1077;&#1082;%20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2"/>
      <c r="B3" s="104" t="s">
        <v>0</v>
      </c>
      <c r="C3" s="105"/>
      <c r="D3" s="106" t="s">
        <v>1</v>
      </c>
      <c r="E3" s="107"/>
      <c r="F3" s="107"/>
      <c r="G3" s="108"/>
      <c r="H3" s="106" t="s">
        <v>2</v>
      </c>
      <c r="I3" s="107"/>
      <c r="J3" s="107"/>
      <c r="K3" s="108"/>
    </row>
    <row r="4" spans="1:11" s="6" customFormat="1" ht="40.5" customHeight="1" thickBot="1">
      <c r="A4" s="103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78">
        <v>17996.5</v>
      </c>
      <c r="C5" s="79">
        <v>17900.4</v>
      </c>
      <c r="D5" s="80">
        <v>12325.2</v>
      </c>
      <c r="E5" s="81">
        <f>ROUND(D5/B5*100,1)</f>
        <v>68.5</v>
      </c>
      <c r="F5" s="82">
        <v>12268.3</v>
      </c>
      <c r="G5" s="83">
        <f>ROUND(F5/C5*100,1)</f>
        <v>68.5</v>
      </c>
      <c r="H5" s="80">
        <v>5671.3</v>
      </c>
      <c r="I5" s="81">
        <f>100-E5</f>
        <v>31.5</v>
      </c>
      <c r="J5" s="82">
        <v>5632.1</v>
      </c>
      <c r="K5" s="83">
        <f>100-G5</f>
        <v>31.5</v>
      </c>
    </row>
    <row r="6" spans="1:11" s="6" customFormat="1" ht="49.5" customHeight="1">
      <c r="A6" s="14" t="s">
        <v>7</v>
      </c>
      <c r="B6" s="84">
        <v>62.3</v>
      </c>
      <c r="C6" s="85">
        <v>62.2</v>
      </c>
      <c r="D6" s="84">
        <v>62.9</v>
      </c>
      <c r="E6" s="86" t="s">
        <v>8</v>
      </c>
      <c r="F6" s="86">
        <v>62.8</v>
      </c>
      <c r="G6" s="87" t="s">
        <v>8</v>
      </c>
      <c r="H6" s="84">
        <v>61.1</v>
      </c>
      <c r="I6" s="86" t="s">
        <v>9</v>
      </c>
      <c r="J6" s="86">
        <v>60.7</v>
      </c>
      <c r="K6" s="87" t="s">
        <v>8</v>
      </c>
    </row>
    <row r="7" spans="1:11" s="6" customFormat="1" ht="54" customHeight="1">
      <c r="A7" s="15" t="s">
        <v>10</v>
      </c>
      <c r="B7" s="88">
        <v>16334.3</v>
      </c>
      <c r="C7" s="89">
        <v>16223.5</v>
      </c>
      <c r="D7" s="88">
        <v>11211.7</v>
      </c>
      <c r="E7" s="86">
        <f>ROUND(D7/B7*100,1)</f>
        <v>68.6</v>
      </c>
      <c r="F7" s="90">
        <v>11142.3</v>
      </c>
      <c r="G7" s="87">
        <f>ROUND(F7/C7*100,1)</f>
        <v>68.7</v>
      </c>
      <c r="H7" s="88">
        <v>5122.6</v>
      </c>
      <c r="I7" s="86">
        <f>100-E7</f>
        <v>31.400000000000006</v>
      </c>
      <c r="J7" s="90">
        <v>5081.2</v>
      </c>
      <c r="K7" s="87">
        <f>100-G7</f>
        <v>31.299999999999997</v>
      </c>
    </row>
    <row r="8" spans="1:11" s="6" customFormat="1" ht="37.5" customHeight="1">
      <c r="A8" s="16" t="s">
        <v>11</v>
      </c>
      <c r="B8" s="84">
        <v>56.5</v>
      </c>
      <c r="C8" s="85">
        <v>56.3</v>
      </c>
      <c r="D8" s="84">
        <v>57.2</v>
      </c>
      <c r="E8" s="86" t="s">
        <v>8</v>
      </c>
      <c r="F8" s="86">
        <v>57.1</v>
      </c>
      <c r="G8" s="87" t="s">
        <v>8</v>
      </c>
      <c r="H8" s="84">
        <v>55.2</v>
      </c>
      <c r="I8" s="86" t="s">
        <v>8</v>
      </c>
      <c r="J8" s="86">
        <v>54.8</v>
      </c>
      <c r="K8" s="87" t="s">
        <v>8</v>
      </c>
    </row>
    <row r="9" spans="1:11" s="6" customFormat="1" ht="68.25" customHeight="1">
      <c r="A9" s="15" t="s">
        <v>12</v>
      </c>
      <c r="B9" s="88">
        <v>1662.2</v>
      </c>
      <c r="C9" s="89">
        <v>1676.9</v>
      </c>
      <c r="D9" s="88">
        <v>1113.5</v>
      </c>
      <c r="E9" s="86">
        <f>ROUND(D9/B9*100,1)</f>
        <v>67</v>
      </c>
      <c r="F9" s="90">
        <v>1126</v>
      </c>
      <c r="G9" s="87">
        <f>ROUND(F9/C9*100,1)</f>
        <v>67.1</v>
      </c>
      <c r="H9" s="88">
        <v>548.7</v>
      </c>
      <c r="I9" s="86">
        <f>100-E9</f>
        <v>33</v>
      </c>
      <c r="J9" s="90">
        <v>550.9</v>
      </c>
      <c r="K9" s="87">
        <f>100-G9</f>
        <v>32.900000000000006</v>
      </c>
    </row>
    <row r="10" spans="1:11" s="6" customFormat="1" ht="48.75" customHeight="1" thickBot="1">
      <c r="A10" s="17" t="s">
        <v>13</v>
      </c>
      <c r="B10" s="91">
        <v>9.2</v>
      </c>
      <c r="C10" s="92">
        <v>9.4</v>
      </c>
      <c r="D10" s="93">
        <v>9</v>
      </c>
      <c r="E10" s="94" t="s">
        <v>8</v>
      </c>
      <c r="F10" s="94">
        <v>9.2</v>
      </c>
      <c r="G10" s="95" t="s">
        <v>8</v>
      </c>
      <c r="H10" s="93">
        <v>9.7</v>
      </c>
      <c r="I10" s="94" t="s">
        <v>8</v>
      </c>
      <c r="J10" s="94">
        <v>9.8</v>
      </c>
      <c r="K10" s="95" t="s">
        <v>8</v>
      </c>
    </row>
    <row r="11" spans="1:11" s="6" customFormat="1" ht="57.75" customHeight="1" thickBot="1" thickTop="1">
      <c r="A11" s="18" t="s">
        <v>14</v>
      </c>
      <c r="B11" s="96">
        <v>10892.7</v>
      </c>
      <c r="C11" s="97">
        <v>10899</v>
      </c>
      <c r="D11" s="96">
        <v>7281.6</v>
      </c>
      <c r="E11" s="98">
        <f>ROUND(D11/B11*100,1)</f>
        <v>66.8</v>
      </c>
      <c r="F11" s="99">
        <v>7254.8</v>
      </c>
      <c r="G11" s="100">
        <f>ROUND(F11/C11*100,1)</f>
        <v>66.6</v>
      </c>
      <c r="H11" s="96">
        <v>3611.1</v>
      </c>
      <c r="I11" s="98">
        <f>ROUND(H11/B11*100,1)</f>
        <v>33.2</v>
      </c>
      <c r="J11" s="99">
        <v>3644.2</v>
      </c>
      <c r="K11" s="100">
        <f>100-I11</f>
        <v>66.8</v>
      </c>
    </row>
    <row r="12" spans="1:10" s="19" customFormat="1" ht="26.25" customHeight="1" thickTop="1">
      <c r="A12" s="109" t="s">
        <v>15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21" customFormat="1" ht="14.2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4.25">
      <c r="A14" s="22"/>
    </row>
    <row r="15" ht="14.25">
      <c r="A15" s="22"/>
    </row>
    <row r="16" ht="14.25">
      <c r="A16" s="22"/>
    </row>
    <row r="17" ht="14.25">
      <c r="A17" s="22"/>
    </row>
    <row r="18" ht="14.25">
      <c r="A18" s="22"/>
    </row>
    <row r="19" ht="14.25">
      <c r="A19" s="22"/>
    </row>
    <row r="20" ht="14.25">
      <c r="A20" s="22"/>
    </row>
    <row r="21" ht="14.25">
      <c r="A21" s="22"/>
    </row>
    <row r="22" ht="14.25">
      <c r="A22" s="22"/>
    </row>
    <row r="23" ht="14.25">
      <c r="A23" s="22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Normal="50" zoomScalePageLayoutView="0" workbookViewId="0" topLeftCell="A1">
      <selection activeCell="K14" sqref="K14"/>
    </sheetView>
  </sheetViews>
  <sheetFormatPr defaultColWidth="8.00390625" defaultRowHeight="15"/>
  <cols>
    <col min="1" max="1" width="76.421875" style="24" customWidth="1"/>
    <col min="2" max="2" width="16.421875" style="24" customWidth="1"/>
    <col min="3" max="3" width="17.28125" style="39" customWidth="1"/>
    <col min="4" max="4" width="13.00390625" style="39" customWidth="1"/>
    <col min="5" max="5" width="17.140625" style="39" customWidth="1"/>
    <col min="6" max="6" width="12.7109375" style="24" customWidth="1"/>
    <col min="7" max="16384" width="8.00390625" style="24" customWidth="1"/>
  </cols>
  <sheetData>
    <row r="1" spans="3:6" ht="8.25" customHeight="1">
      <c r="C1" s="115"/>
      <c r="D1" s="115"/>
      <c r="E1" s="115"/>
      <c r="F1" s="115"/>
    </row>
    <row r="2" spans="1:6" ht="27" customHeight="1">
      <c r="A2" s="116" t="s">
        <v>76</v>
      </c>
      <c r="B2" s="116"/>
      <c r="C2" s="116"/>
      <c r="D2" s="116"/>
      <c r="E2" s="116"/>
      <c r="F2" s="116"/>
    </row>
    <row r="3" spans="1:6" ht="28.5" customHeight="1">
      <c r="A3" s="117" t="s">
        <v>64</v>
      </c>
      <c r="B3" s="117"/>
      <c r="C3" s="117"/>
      <c r="D3" s="117"/>
      <c r="E3" s="117"/>
      <c r="F3" s="117"/>
    </row>
    <row r="4" spans="1:6" s="25" customFormat="1" ht="33.75" customHeight="1">
      <c r="A4" s="122" t="s">
        <v>67</v>
      </c>
      <c r="B4" s="122"/>
      <c r="C4" s="122"/>
      <c r="D4" s="122"/>
      <c r="E4" s="122"/>
      <c r="F4" s="77" t="s">
        <v>74</v>
      </c>
    </row>
    <row r="5" spans="1:6" s="25" customFormat="1" ht="42.75" customHeight="1">
      <c r="A5" s="118" t="s">
        <v>16</v>
      </c>
      <c r="B5" s="119" t="s">
        <v>17</v>
      </c>
      <c r="C5" s="121" t="s">
        <v>18</v>
      </c>
      <c r="D5" s="110" t="s">
        <v>19</v>
      </c>
      <c r="E5" s="121" t="s">
        <v>20</v>
      </c>
      <c r="F5" s="110" t="s">
        <v>21</v>
      </c>
    </row>
    <row r="6" spans="1:6" s="25" customFormat="1" ht="37.5" customHeight="1">
      <c r="A6" s="118"/>
      <c r="B6" s="120"/>
      <c r="C6" s="121" t="s">
        <v>18</v>
      </c>
      <c r="D6" s="111"/>
      <c r="E6" s="121" t="s">
        <v>20</v>
      </c>
      <c r="F6" s="111"/>
    </row>
    <row r="7" spans="1:6" s="28" customFormat="1" ht="18.75" customHeight="1">
      <c r="A7" s="26" t="s">
        <v>22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43.5" customHeight="1">
      <c r="A8" s="29" t="s">
        <v>68</v>
      </c>
      <c r="B8" s="73">
        <v>51265</v>
      </c>
      <c r="C8" s="75">
        <f>B8-E8</f>
        <v>30633</v>
      </c>
      <c r="D8" s="30">
        <f>100-F8</f>
        <v>59.8</v>
      </c>
      <c r="E8" s="74">
        <v>20632</v>
      </c>
      <c r="F8" s="31">
        <f>ROUND(E8/B8*100,1)</f>
        <v>40.2</v>
      </c>
    </row>
    <row r="9" spans="1:8" s="25" customFormat="1" ht="61.5" customHeight="1">
      <c r="A9" s="32" t="s">
        <v>69</v>
      </c>
      <c r="B9" s="73">
        <v>54734</v>
      </c>
      <c r="C9" s="75">
        <f aca="true" t="shared" si="0" ref="C9:C15">B9-E9</f>
        <v>33022</v>
      </c>
      <c r="D9" s="30">
        <f>100-F9</f>
        <v>60.3</v>
      </c>
      <c r="E9" s="74">
        <v>21712</v>
      </c>
      <c r="F9" s="31">
        <f>ROUND(E9/B9*100,1)</f>
        <v>39.7</v>
      </c>
      <c r="H9" s="33"/>
    </row>
    <row r="10" spans="1:10" s="25" customFormat="1" ht="45" customHeight="1">
      <c r="A10" s="34" t="s">
        <v>70</v>
      </c>
      <c r="B10" s="73">
        <v>10181</v>
      </c>
      <c r="C10" s="75">
        <f t="shared" si="0"/>
        <v>6020</v>
      </c>
      <c r="D10" s="30">
        <f>100-F10</f>
        <v>59.1</v>
      </c>
      <c r="E10" s="74">
        <v>4161</v>
      </c>
      <c r="F10" s="31">
        <f>ROUND(E10/B10*100,1)</f>
        <v>40.9</v>
      </c>
      <c r="J10" s="33"/>
    </row>
    <row r="11" spans="1:6" s="25" customFormat="1" ht="63" customHeight="1">
      <c r="A11" s="34" t="s">
        <v>71</v>
      </c>
      <c r="B11" s="73">
        <v>5835</v>
      </c>
      <c r="C11" s="75">
        <f t="shared" si="0"/>
        <v>2596</v>
      </c>
      <c r="D11" s="30">
        <f>100-F11</f>
        <v>44.5</v>
      </c>
      <c r="E11" s="74">
        <v>3239</v>
      </c>
      <c r="F11" s="31">
        <f>ROUND(E11/B11*100,1)</f>
        <v>55.5</v>
      </c>
    </row>
    <row r="12" spans="1:7" s="25" customFormat="1" ht="67.5" customHeight="1">
      <c r="A12" s="34" t="s">
        <v>72</v>
      </c>
      <c r="B12" s="73">
        <v>48041</v>
      </c>
      <c r="C12" s="75">
        <f t="shared" si="0"/>
        <v>28537</v>
      </c>
      <c r="D12" s="30">
        <f>100-F12</f>
        <v>59.4</v>
      </c>
      <c r="E12" s="74">
        <v>19504</v>
      </c>
      <c r="F12" s="31">
        <f>ROUND(E12/B12*100,1)</f>
        <v>40.6</v>
      </c>
      <c r="G12" s="33"/>
    </row>
    <row r="13" spans="1:7" s="25" customFormat="1" ht="27" customHeight="1">
      <c r="A13" s="34"/>
      <c r="B13" s="112" t="s">
        <v>63</v>
      </c>
      <c r="C13" s="113"/>
      <c r="D13" s="113"/>
      <c r="E13" s="113"/>
      <c r="F13" s="114"/>
      <c r="G13" s="33"/>
    </row>
    <row r="14" spans="1:7" s="25" customFormat="1" ht="51.75" customHeight="1">
      <c r="A14" s="35" t="s">
        <v>23</v>
      </c>
      <c r="B14" s="73">
        <v>14466</v>
      </c>
      <c r="C14" s="76">
        <f t="shared" si="0"/>
        <v>8518</v>
      </c>
      <c r="D14" s="36">
        <f>100-F14</f>
        <v>58.9</v>
      </c>
      <c r="E14" s="76">
        <v>5948</v>
      </c>
      <c r="F14" s="37">
        <f>ROUND(E14/B14*100,1)</f>
        <v>41.1</v>
      </c>
      <c r="G14" s="33"/>
    </row>
    <row r="15" spans="1:6" s="25" customFormat="1" ht="39.75" customHeight="1">
      <c r="A15" s="35" t="s">
        <v>73</v>
      </c>
      <c r="B15" s="73">
        <v>12184</v>
      </c>
      <c r="C15" s="76">
        <f t="shared" si="0"/>
        <v>7053</v>
      </c>
      <c r="D15" s="36">
        <f>100-F15</f>
        <v>57.9</v>
      </c>
      <c r="E15" s="76">
        <v>5131</v>
      </c>
      <c r="F15" s="37">
        <f>ROUND(E15/B15*100,1)</f>
        <v>42.1</v>
      </c>
    </row>
    <row r="16" spans="1:6" s="25" customFormat="1" ht="15.75" customHeight="1">
      <c r="A16" s="24"/>
      <c r="B16" s="24"/>
      <c r="C16" s="38"/>
      <c r="D16" s="38"/>
      <c r="E16" s="38"/>
      <c r="F16" s="24"/>
    </row>
    <row r="17" ht="15" customHeight="1">
      <c r="E17" s="38"/>
    </row>
  </sheetData>
  <sheetProtection/>
  <mergeCells count="11">
    <mergeCell ref="E5:E6"/>
    <mergeCell ref="F5:F6"/>
    <mergeCell ref="B13:F13"/>
    <mergeCell ref="C1:F1"/>
    <mergeCell ref="A2:F2"/>
    <mergeCell ref="A3:F3"/>
    <mergeCell ref="A5:A6"/>
    <mergeCell ref="B5:B6"/>
    <mergeCell ref="C5:C6"/>
    <mergeCell ref="D5:D6"/>
    <mergeCell ref="A4:E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G17" sqref="G17"/>
    </sheetView>
  </sheetViews>
  <sheetFormatPr defaultColWidth="9.140625" defaultRowHeight="15"/>
  <cols>
    <col min="1" max="1" width="27.00390625" style="62" customWidth="1"/>
    <col min="2" max="2" width="10.8515625" style="62" customWidth="1"/>
    <col min="3" max="3" width="9.7109375" style="62" customWidth="1"/>
    <col min="4" max="4" width="10.8515625" style="62" customWidth="1"/>
    <col min="5" max="5" width="10.00390625" style="62" customWidth="1"/>
    <col min="6" max="6" width="9.7109375" style="62" customWidth="1"/>
    <col min="7" max="7" width="10.8515625" style="62" customWidth="1"/>
    <col min="8" max="8" width="9.28125" style="62" customWidth="1"/>
    <col min="9" max="9" width="9.7109375" style="62" customWidth="1"/>
    <col min="10" max="10" width="10.57421875" style="62" customWidth="1"/>
    <col min="11" max="11" width="9.140625" style="62" customWidth="1"/>
    <col min="12" max="12" width="9.57421875" style="62" customWidth="1"/>
    <col min="13" max="13" width="10.7109375" style="62" customWidth="1"/>
    <col min="14" max="14" width="11.421875" style="62" customWidth="1"/>
    <col min="15" max="15" width="9.7109375" style="62" customWidth="1"/>
    <col min="16" max="16" width="10.8515625" style="62" customWidth="1"/>
    <col min="17" max="17" width="13.140625" style="62" customWidth="1"/>
    <col min="18" max="18" width="16.28125" style="62" customWidth="1"/>
    <col min="19" max="19" width="15.8515625" style="62" customWidth="1"/>
    <col min="20" max="20" width="13.8515625" style="62" customWidth="1"/>
    <col min="21" max="21" width="16.421875" style="62" customWidth="1"/>
    <col min="22" max="22" width="15.8515625" style="62" customWidth="1"/>
    <col min="23" max="16384" width="9.140625" style="62" customWidth="1"/>
  </cols>
  <sheetData>
    <row r="1" spans="2:22" s="40" customFormat="1" ht="25.5" customHeight="1">
      <c r="B1" s="132" t="s">
        <v>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41"/>
      <c r="Q1" s="41"/>
      <c r="R1" s="41"/>
      <c r="S1" s="41"/>
      <c r="T1" s="41"/>
      <c r="U1" s="41"/>
      <c r="V1" s="41"/>
    </row>
    <row r="2" spans="2:22" s="40" customFormat="1" ht="23.25" customHeight="1">
      <c r="B2" s="132" t="s">
        <v>65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41"/>
      <c r="Q2" s="41"/>
      <c r="R2" s="41"/>
      <c r="S2" s="41"/>
      <c r="T2" s="41"/>
      <c r="U2" s="41"/>
      <c r="V2" s="41"/>
    </row>
    <row r="3" spans="2:22" s="40" customFormat="1" ht="18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42"/>
      <c r="Q3" s="42"/>
      <c r="R3" s="42"/>
      <c r="S3" s="42"/>
      <c r="T3" s="42"/>
      <c r="U3" s="42"/>
      <c r="V3" s="42"/>
    </row>
    <row r="4" spans="1:21" s="44" customFormat="1" ht="9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s="45" customFormat="1" ht="51" customHeight="1">
      <c r="A5" s="123"/>
      <c r="B5" s="124" t="s">
        <v>25</v>
      </c>
      <c r="C5" s="124"/>
      <c r="D5" s="124"/>
      <c r="E5" s="124" t="s">
        <v>34</v>
      </c>
      <c r="F5" s="124"/>
      <c r="G5" s="124"/>
      <c r="H5" s="124" t="s">
        <v>26</v>
      </c>
      <c r="I5" s="124"/>
      <c r="J5" s="124"/>
      <c r="K5" s="125" t="s">
        <v>27</v>
      </c>
      <c r="L5" s="125"/>
      <c r="M5" s="125"/>
      <c r="N5" s="125" t="s">
        <v>28</v>
      </c>
      <c r="O5" s="125"/>
      <c r="P5" s="125"/>
      <c r="Q5" s="126" t="s">
        <v>29</v>
      </c>
      <c r="R5" s="127"/>
      <c r="S5" s="128"/>
      <c r="T5" s="129" t="s">
        <v>30</v>
      </c>
      <c r="U5" s="130"/>
      <c r="V5" s="131"/>
    </row>
    <row r="6" spans="1:22" s="48" customFormat="1" ht="49.5" customHeight="1">
      <c r="A6" s="123"/>
      <c r="B6" s="46" t="s">
        <v>17</v>
      </c>
      <c r="C6" s="47" t="s">
        <v>31</v>
      </c>
      <c r="D6" s="47" t="s">
        <v>32</v>
      </c>
      <c r="E6" s="46" t="s">
        <v>17</v>
      </c>
      <c r="F6" s="47" t="s">
        <v>31</v>
      </c>
      <c r="G6" s="47" t="s">
        <v>32</v>
      </c>
      <c r="H6" s="47" t="s">
        <v>17</v>
      </c>
      <c r="I6" s="47" t="s">
        <v>31</v>
      </c>
      <c r="J6" s="47" t="s">
        <v>32</v>
      </c>
      <c r="K6" s="47" t="s">
        <v>17</v>
      </c>
      <c r="L6" s="47" t="s">
        <v>31</v>
      </c>
      <c r="M6" s="47" t="s">
        <v>32</v>
      </c>
      <c r="N6" s="46" t="s">
        <v>17</v>
      </c>
      <c r="O6" s="47" t="s">
        <v>31</v>
      </c>
      <c r="P6" s="47" t="s">
        <v>32</v>
      </c>
      <c r="Q6" s="46" t="s">
        <v>17</v>
      </c>
      <c r="R6" s="47" t="s">
        <v>31</v>
      </c>
      <c r="S6" s="47" t="s">
        <v>32</v>
      </c>
      <c r="T6" s="46" t="s">
        <v>17</v>
      </c>
      <c r="U6" s="47" t="s">
        <v>31</v>
      </c>
      <c r="V6" s="47" t="s">
        <v>32</v>
      </c>
    </row>
    <row r="7" spans="1:22" s="50" customFormat="1" ht="11.25" customHeight="1">
      <c r="A7" s="49" t="s">
        <v>33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  <c r="V7" s="49">
        <v>21</v>
      </c>
    </row>
    <row r="8" spans="1:22" s="56" customFormat="1" ht="25.5" customHeight="1">
      <c r="A8" s="67" t="s">
        <v>66</v>
      </c>
      <c r="B8" s="51">
        <f>SUM(B9:B36)</f>
        <v>51265</v>
      </c>
      <c r="C8" s="52">
        <v>59.754218277577294</v>
      </c>
      <c r="D8" s="52">
        <v>40.245781722422706</v>
      </c>
      <c r="E8" s="53">
        <f>SUM(E9:E36)</f>
        <v>54734</v>
      </c>
      <c r="F8" s="52">
        <v>60.33178645814302</v>
      </c>
      <c r="G8" s="52">
        <v>39.668213541856986</v>
      </c>
      <c r="H8" s="53">
        <f>SUM(H9:H36)</f>
        <v>10181</v>
      </c>
      <c r="I8" s="52">
        <v>59.12975149788823</v>
      </c>
      <c r="J8" s="52">
        <v>40.87024850211178</v>
      </c>
      <c r="K8" s="53">
        <f>SUM(K9:K36)</f>
        <v>5835</v>
      </c>
      <c r="L8" s="52">
        <v>44.49014567266495</v>
      </c>
      <c r="M8" s="52">
        <v>55.50985432733505</v>
      </c>
      <c r="N8" s="53">
        <f>SUM(N9:N36)</f>
        <v>48041</v>
      </c>
      <c r="O8" s="52">
        <v>59.401344684748445</v>
      </c>
      <c r="P8" s="52">
        <v>40.598655315251555</v>
      </c>
      <c r="Q8" s="54">
        <f>SUM(Q9:Q36)</f>
        <v>14466</v>
      </c>
      <c r="R8" s="55">
        <v>58.88289782939305</v>
      </c>
      <c r="S8" s="55">
        <v>41.11710217060694</v>
      </c>
      <c r="T8" s="54">
        <f>SUM(T9:T36)</f>
        <v>12184</v>
      </c>
      <c r="U8" s="55">
        <v>57.88739330269206</v>
      </c>
      <c r="V8" s="55">
        <v>42.112606697307946</v>
      </c>
    </row>
    <row r="9" spans="1:22" s="60" customFormat="1" ht="18.75" customHeight="1">
      <c r="A9" s="68" t="s">
        <v>35</v>
      </c>
      <c r="B9" s="57">
        <v>10351</v>
      </c>
      <c r="C9" s="52">
        <v>89.57588638778861</v>
      </c>
      <c r="D9" s="52">
        <v>10.42411361221138</v>
      </c>
      <c r="E9" s="58">
        <v>9290</v>
      </c>
      <c r="F9" s="52">
        <v>79.41872981700755</v>
      </c>
      <c r="G9" s="52">
        <v>20.581270182992466</v>
      </c>
      <c r="H9" s="58">
        <v>1958</v>
      </c>
      <c r="I9" s="52">
        <v>87.43615934627171</v>
      </c>
      <c r="J9" s="52">
        <v>12.563840653728295</v>
      </c>
      <c r="K9" s="58">
        <v>563</v>
      </c>
      <c r="L9" s="52">
        <v>95.38188277087033</v>
      </c>
      <c r="M9" s="52">
        <v>4.618117229129663</v>
      </c>
      <c r="N9" s="58">
        <v>9060</v>
      </c>
      <c r="O9" s="52">
        <v>89.5364238410596</v>
      </c>
      <c r="P9" s="52">
        <v>10.463576158940398</v>
      </c>
      <c r="Q9" s="59">
        <v>3436</v>
      </c>
      <c r="R9" s="55">
        <v>90.22118742724098</v>
      </c>
      <c r="S9" s="55">
        <v>9.778812572759023</v>
      </c>
      <c r="T9" s="59">
        <v>2790</v>
      </c>
      <c r="U9" s="55">
        <v>89.78494623655914</v>
      </c>
      <c r="V9" s="55">
        <v>10.21505376344086</v>
      </c>
    </row>
    <row r="10" spans="1:22" s="61" customFormat="1" ht="18.75" customHeight="1">
      <c r="A10" s="68" t="s">
        <v>36</v>
      </c>
      <c r="B10" s="57">
        <v>2098</v>
      </c>
      <c r="C10" s="52">
        <v>86.89227836034318</v>
      </c>
      <c r="D10" s="52">
        <v>13.107721639656816</v>
      </c>
      <c r="E10" s="58">
        <v>1983</v>
      </c>
      <c r="F10" s="52">
        <v>85.82955118507311</v>
      </c>
      <c r="G10" s="52">
        <v>14.170448814926878</v>
      </c>
      <c r="H10" s="58">
        <v>348</v>
      </c>
      <c r="I10" s="52">
        <v>88.2183908045977</v>
      </c>
      <c r="J10" s="52">
        <v>11.781609195402298</v>
      </c>
      <c r="K10" s="58">
        <v>74</v>
      </c>
      <c r="L10" s="52">
        <v>95.94594594594594</v>
      </c>
      <c r="M10" s="52">
        <v>4.054054054054054</v>
      </c>
      <c r="N10" s="58">
        <v>2025</v>
      </c>
      <c r="O10" s="52">
        <v>86.71604938271605</v>
      </c>
      <c r="P10" s="52">
        <v>13.283950617283951</v>
      </c>
      <c r="Q10" s="59">
        <v>512</v>
      </c>
      <c r="R10" s="55">
        <v>85.7421875</v>
      </c>
      <c r="S10" s="55">
        <v>14.2578125</v>
      </c>
      <c r="T10" s="59">
        <v>389</v>
      </c>
      <c r="U10" s="55">
        <v>85.8611825192802</v>
      </c>
      <c r="V10" s="55">
        <v>14.138817480719796</v>
      </c>
    </row>
    <row r="11" spans="1:22" s="60" customFormat="1" ht="18.75" customHeight="1">
      <c r="A11" s="68" t="s">
        <v>37</v>
      </c>
      <c r="B11" s="57">
        <v>460</v>
      </c>
      <c r="C11" s="52">
        <v>39.565217391304344</v>
      </c>
      <c r="D11" s="52">
        <v>60.43478260869565</v>
      </c>
      <c r="E11" s="58">
        <v>416</v>
      </c>
      <c r="F11" s="52">
        <v>39.90384615384615</v>
      </c>
      <c r="G11" s="52">
        <v>60.09615384615385</v>
      </c>
      <c r="H11" s="58">
        <v>49</v>
      </c>
      <c r="I11" s="52">
        <v>38.775510204081634</v>
      </c>
      <c r="J11" s="52">
        <v>61.224489795918366</v>
      </c>
      <c r="K11" s="58">
        <v>54</v>
      </c>
      <c r="L11" s="52">
        <v>29.629629629629626</v>
      </c>
      <c r="M11" s="52">
        <v>70.37037037037037</v>
      </c>
      <c r="N11" s="58">
        <v>434</v>
      </c>
      <c r="O11" s="52">
        <v>38.94009216589861</v>
      </c>
      <c r="P11" s="52">
        <v>61.05990783410138</v>
      </c>
      <c r="Q11" s="59">
        <v>106</v>
      </c>
      <c r="R11" s="55">
        <v>38.67924528301887</v>
      </c>
      <c r="S11" s="55">
        <v>61.32075471698113</v>
      </c>
      <c r="T11" s="59">
        <v>92</v>
      </c>
      <c r="U11" s="55">
        <v>41.30434782608695</v>
      </c>
      <c r="V11" s="55">
        <v>58.69565217391305</v>
      </c>
    </row>
    <row r="12" spans="1:22" s="60" customFormat="1" ht="18.75" customHeight="1">
      <c r="A12" s="68" t="s">
        <v>38</v>
      </c>
      <c r="B12" s="57">
        <v>1389</v>
      </c>
      <c r="C12" s="52">
        <v>83.72930165586753</v>
      </c>
      <c r="D12" s="52">
        <v>16.27069834413247</v>
      </c>
      <c r="E12" s="58">
        <v>1093</v>
      </c>
      <c r="F12" s="52">
        <v>79.04849039341264</v>
      </c>
      <c r="G12" s="52">
        <v>20.951509606587372</v>
      </c>
      <c r="H12" s="58">
        <v>218</v>
      </c>
      <c r="I12" s="52">
        <v>81.19266055045871</v>
      </c>
      <c r="J12" s="52">
        <v>18.807339449541285</v>
      </c>
      <c r="K12" s="58">
        <v>37</v>
      </c>
      <c r="L12" s="52">
        <v>56.75675675675676</v>
      </c>
      <c r="M12" s="52">
        <v>43.24324324324324</v>
      </c>
      <c r="N12" s="58">
        <v>1365</v>
      </c>
      <c r="O12" s="52">
        <v>83.73626373626374</v>
      </c>
      <c r="P12" s="52">
        <v>16.263736263736263</v>
      </c>
      <c r="Q12" s="59">
        <v>318</v>
      </c>
      <c r="R12" s="55">
        <v>83.64779874213836</v>
      </c>
      <c r="S12" s="55">
        <v>16.352201257861633</v>
      </c>
      <c r="T12" s="59">
        <v>250</v>
      </c>
      <c r="U12" s="55">
        <v>84.8</v>
      </c>
      <c r="V12" s="55">
        <v>15.2</v>
      </c>
    </row>
    <row r="13" spans="1:22" s="60" customFormat="1" ht="18.75" customHeight="1">
      <c r="A13" s="68" t="s">
        <v>39</v>
      </c>
      <c r="B13" s="57">
        <v>1232</v>
      </c>
      <c r="C13" s="52">
        <v>75.89285714285714</v>
      </c>
      <c r="D13" s="52">
        <v>24.107142857142858</v>
      </c>
      <c r="E13" s="58">
        <v>1445</v>
      </c>
      <c r="F13" s="52">
        <v>72.73356401384083</v>
      </c>
      <c r="G13" s="52">
        <v>27.26643598615917</v>
      </c>
      <c r="H13" s="58">
        <v>319</v>
      </c>
      <c r="I13" s="52">
        <v>76.8025078369906</v>
      </c>
      <c r="J13" s="52">
        <v>23.197492163009404</v>
      </c>
      <c r="K13" s="58">
        <v>254</v>
      </c>
      <c r="L13" s="52">
        <v>82.28346456692913</v>
      </c>
      <c r="M13" s="52">
        <v>17.716535433070867</v>
      </c>
      <c r="N13" s="58">
        <v>1173</v>
      </c>
      <c r="O13" s="52">
        <v>75.95907928388746</v>
      </c>
      <c r="P13" s="52">
        <v>24.04092071611253</v>
      </c>
      <c r="Q13" s="59">
        <v>299</v>
      </c>
      <c r="R13" s="55">
        <v>74.24749163879598</v>
      </c>
      <c r="S13" s="55">
        <v>25.75250836120401</v>
      </c>
      <c r="T13" s="59">
        <v>249</v>
      </c>
      <c r="U13" s="55">
        <v>75.90361445783132</v>
      </c>
      <c r="V13" s="55">
        <v>24.096385542168676</v>
      </c>
    </row>
    <row r="14" spans="1:22" s="60" customFormat="1" ht="18.75" customHeight="1">
      <c r="A14" s="68" t="s">
        <v>40</v>
      </c>
      <c r="B14" s="57">
        <v>853</v>
      </c>
      <c r="C14" s="52">
        <v>77.13950762016412</v>
      </c>
      <c r="D14" s="52">
        <v>22.860492379835872</v>
      </c>
      <c r="E14" s="58">
        <v>1008</v>
      </c>
      <c r="F14" s="52">
        <v>80.35714285714286</v>
      </c>
      <c r="G14" s="52">
        <v>19.642857142857142</v>
      </c>
      <c r="H14" s="58">
        <v>203</v>
      </c>
      <c r="I14" s="52">
        <v>81.2807881773399</v>
      </c>
      <c r="J14" s="52">
        <v>18.7192118226601</v>
      </c>
      <c r="K14" s="58">
        <v>73</v>
      </c>
      <c r="L14" s="52">
        <v>83.56164383561644</v>
      </c>
      <c r="M14" s="52">
        <v>16.43835616438356</v>
      </c>
      <c r="N14" s="58">
        <v>827</v>
      </c>
      <c r="O14" s="52">
        <v>77.50906892382105</v>
      </c>
      <c r="P14" s="52">
        <v>22.49093107617896</v>
      </c>
      <c r="Q14" s="59">
        <v>186</v>
      </c>
      <c r="R14" s="55">
        <v>79.56989247311827</v>
      </c>
      <c r="S14" s="55">
        <v>20.43010752688172</v>
      </c>
      <c r="T14" s="59">
        <v>145</v>
      </c>
      <c r="U14" s="55">
        <v>77.93103448275862</v>
      </c>
      <c r="V14" s="55">
        <v>22.06896551724138</v>
      </c>
    </row>
    <row r="15" spans="1:22" s="60" customFormat="1" ht="18.75" customHeight="1">
      <c r="A15" s="68" t="s">
        <v>41</v>
      </c>
      <c r="B15" s="57">
        <v>561</v>
      </c>
      <c r="C15" s="52">
        <v>93.76114081996435</v>
      </c>
      <c r="D15" s="52">
        <v>6.23885918003565</v>
      </c>
      <c r="E15" s="58">
        <v>1027</v>
      </c>
      <c r="F15" s="52">
        <v>80.52580331061344</v>
      </c>
      <c r="G15" s="52">
        <v>19.474196689386563</v>
      </c>
      <c r="H15" s="58">
        <v>94</v>
      </c>
      <c r="I15" s="52">
        <v>86.17021276595744</v>
      </c>
      <c r="J15" s="52">
        <v>13.829787234042554</v>
      </c>
      <c r="K15" s="58">
        <v>22</v>
      </c>
      <c r="L15" s="52">
        <v>68.18181818181817</v>
      </c>
      <c r="M15" s="52">
        <v>31.818181818181817</v>
      </c>
      <c r="N15" s="58">
        <v>535</v>
      </c>
      <c r="O15" s="52">
        <v>93.83177570093459</v>
      </c>
      <c r="P15" s="52">
        <v>6.16822429906542</v>
      </c>
      <c r="Q15" s="59">
        <v>109</v>
      </c>
      <c r="R15" s="55">
        <v>92.66055045871559</v>
      </c>
      <c r="S15" s="55">
        <v>7.339449541284404</v>
      </c>
      <c r="T15" s="59">
        <v>90</v>
      </c>
      <c r="U15" s="55">
        <v>93.33333333333333</v>
      </c>
      <c r="V15" s="55">
        <v>6.666666666666667</v>
      </c>
    </row>
    <row r="16" spans="1:22" s="60" customFormat="1" ht="18.75" customHeight="1">
      <c r="A16" s="68" t="s">
        <v>42</v>
      </c>
      <c r="B16" s="57">
        <v>2209</v>
      </c>
      <c r="C16" s="52">
        <v>87.73200543232231</v>
      </c>
      <c r="D16" s="52">
        <v>12.267994567677682</v>
      </c>
      <c r="E16" s="58">
        <v>2571</v>
      </c>
      <c r="F16" s="52">
        <v>79.89109295993777</v>
      </c>
      <c r="G16" s="52">
        <v>20.10890704006223</v>
      </c>
      <c r="H16" s="58">
        <v>376</v>
      </c>
      <c r="I16" s="52">
        <v>90.42553191489363</v>
      </c>
      <c r="J16" s="52">
        <v>9.574468085106384</v>
      </c>
      <c r="K16" s="58">
        <v>30</v>
      </c>
      <c r="L16" s="52">
        <v>86.66666666666667</v>
      </c>
      <c r="M16" s="52">
        <v>13.333333333333334</v>
      </c>
      <c r="N16" s="58">
        <v>2152</v>
      </c>
      <c r="O16" s="52">
        <v>87.59293680297398</v>
      </c>
      <c r="P16" s="52">
        <v>12.407063197026021</v>
      </c>
      <c r="Q16" s="59">
        <v>503</v>
      </c>
      <c r="R16" s="55">
        <v>86.08349900596421</v>
      </c>
      <c r="S16" s="55">
        <v>13.916500994035786</v>
      </c>
      <c r="T16" s="59">
        <v>393</v>
      </c>
      <c r="U16" s="55">
        <v>85.75063613231552</v>
      </c>
      <c r="V16" s="55">
        <v>14.249363867684478</v>
      </c>
    </row>
    <row r="17" spans="1:22" s="60" customFormat="1" ht="18.75" customHeight="1">
      <c r="A17" s="68" t="s">
        <v>43</v>
      </c>
      <c r="B17" s="57">
        <v>2294</v>
      </c>
      <c r="C17" s="52">
        <v>72.92938099389713</v>
      </c>
      <c r="D17" s="52">
        <v>27.070619006102874</v>
      </c>
      <c r="E17" s="58">
        <v>4496</v>
      </c>
      <c r="F17" s="52">
        <v>65.08007117437722</v>
      </c>
      <c r="G17" s="52">
        <v>34.919928825622776</v>
      </c>
      <c r="H17" s="58">
        <v>858</v>
      </c>
      <c r="I17" s="52">
        <v>78.67132867132867</v>
      </c>
      <c r="J17" s="52">
        <v>21.328671328671327</v>
      </c>
      <c r="K17" s="58">
        <v>335</v>
      </c>
      <c r="L17" s="52">
        <v>74.92537313432835</v>
      </c>
      <c r="M17" s="52">
        <v>25.07462686567164</v>
      </c>
      <c r="N17" s="58">
        <v>2248</v>
      </c>
      <c r="O17" s="52">
        <v>73.04270462633453</v>
      </c>
      <c r="P17" s="52">
        <v>26.95729537366548</v>
      </c>
      <c r="Q17" s="59">
        <v>507</v>
      </c>
      <c r="R17" s="55">
        <v>70.01972386587771</v>
      </c>
      <c r="S17" s="55">
        <v>29.980276134122285</v>
      </c>
      <c r="T17" s="59">
        <v>421</v>
      </c>
      <c r="U17" s="55">
        <v>69.35866983372921</v>
      </c>
      <c r="V17" s="55">
        <v>30.641330166270787</v>
      </c>
    </row>
    <row r="18" spans="1:22" s="60" customFormat="1" ht="18.75" customHeight="1">
      <c r="A18" s="68" t="s">
        <v>44</v>
      </c>
      <c r="B18" s="57">
        <v>2970</v>
      </c>
      <c r="C18" s="52">
        <v>46.4983164983165</v>
      </c>
      <c r="D18" s="52">
        <v>53.50168350168351</v>
      </c>
      <c r="E18" s="58">
        <v>2614</v>
      </c>
      <c r="F18" s="52">
        <v>47.551644988523336</v>
      </c>
      <c r="G18" s="52">
        <v>52.448355011476664</v>
      </c>
      <c r="H18" s="58">
        <v>613</v>
      </c>
      <c r="I18" s="52">
        <v>43.3931484502447</v>
      </c>
      <c r="J18" s="52">
        <v>56.6068515497553</v>
      </c>
      <c r="K18" s="58">
        <v>304</v>
      </c>
      <c r="L18" s="52">
        <v>20.065789473684212</v>
      </c>
      <c r="M18" s="52">
        <v>79.93421052631578</v>
      </c>
      <c r="N18" s="58">
        <v>2547</v>
      </c>
      <c r="O18" s="52">
        <v>46.28975265017668</v>
      </c>
      <c r="P18" s="52">
        <v>53.71024734982333</v>
      </c>
      <c r="Q18" s="59">
        <v>871</v>
      </c>
      <c r="R18" s="55">
        <v>44.89092996555683</v>
      </c>
      <c r="S18" s="55">
        <v>55.109070034443164</v>
      </c>
      <c r="T18" s="59">
        <v>762</v>
      </c>
      <c r="U18" s="55">
        <v>45.01312335958006</v>
      </c>
      <c r="V18" s="55">
        <v>54.98687664041994</v>
      </c>
    </row>
    <row r="19" spans="1:22" s="60" customFormat="1" ht="18.75" customHeight="1">
      <c r="A19" s="68" t="s">
        <v>45</v>
      </c>
      <c r="B19" s="57">
        <v>2097</v>
      </c>
      <c r="C19" s="52">
        <v>56.60467334287077</v>
      </c>
      <c r="D19" s="52">
        <v>43.39532665712923</v>
      </c>
      <c r="E19" s="58">
        <v>3575</v>
      </c>
      <c r="F19" s="52">
        <v>56.83916083916084</v>
      </c>
      <c r="G19" s="52">
        <v>43.16083916083916</v>
      </c>
      <c r="H19" s="58">
        <v>572</v>
      </c>
      <c r="I19" s="52">
        <v>52.27272727272727</v>
      </c>
      <c r="J19" s="52">
        <v>47.72727272727273</v>
      </c>
      <c r="K19" s="58">
        <v>290</v>
      </c>
      <c r="L19" s="52">
        <v>50</v>
      </c>
      <c r="M19" s="52">
        <v>50</v>
      </c>
      <c r="N19" s="58">
        <v>1994</v>
      </c>
      <c r="O19" s="52">
        <v>56.21865596790371</v>
      </c>
      <c r="P19" s="52">
        <v>43.781344032096285</v>
      </c>
      <c r="Q19" s="59">
        <v>525</v>
      </c>
      <c r="R19" s="55">
        <v>53.9047619047619</v>
      </c>
      <c r="S19" s="55">
        <v>46.095238095238095</v>
      </c>
      <c r="T19" s="59">
        <v>457</v>
      </c>
      <c r="U19" s="55">
        <v>52.735229759299784</v>
      </c>
      <c r="V19" s="55">
        <v>47.26477024070022</v>
      </c>
    </row>
    <row r="20" spans="1:22" s="60" customFormat="1" ht="18.75" customHeight="1">
      <c r="A20" s="68" t="s">
        <v>46</v>
      </c>
      <c r="B20" s="57">
        <v>1422</v>
      </c>
      <c r="C20" s="52">
        <v>47.60900140646976</v>
      </c>
      <c r="D20" s="52">
        <v>52.390998593530234</v>
      </c>
      <c r="E20" s="58">
        <v>1462</v>
      </c>
      <c r="F20" s="52">
        <v>53.077975376196996</v>
      </c>
      <c r="G20" s="52">
        <v>46.92202462380301</v>
      </c>
      <c r="H20" s="58">
        <v>404</v>
      </c>
      <c r="I20" s="52">
        <v>43.56435643564357</v>
      </c>
      <c r="J20" s="52">
        <v>56.43564356435643</v>
      </c>
      <c r="K20" s="58">
        <v>380</v>
      </c>
      <c r="L20" s="52">
        <v>39.21052631578947</v>
      </c>
      <c r="M20" s="52">
        <v>60.78947368421053</v>
      </c>
      <c r="N20" s="58">
        <v>1354</v>
      </c>
      <c r="O20" s="52">
        <v>47.488921713441655</v>
      </c>
      <c r="P20" s="52">
        <v>52.511078286558345</v>
      </c>
      <c r="Q20" s="59">
        <v>387</v>
      </c>
      <c r="R20" s="55">
        <v>50.3875968992248</v>
      </c>
      <c r="S20" s="55">
        <v>49.6124031007752</v>
      </c>
      <c r="T20" s="59">
        <v>321</v>
      </c>
      <c r="U20" s="55">
        <v>48.598130841121495</v>
      </c>
      <c r="V20" s="55">
        <v>51.4018691588785</v>
      </c>
    </row>
    <row r="21" spans="1:22" s="60" customFormat="1" ht="18.75" customHeight="1">
      <c r="A21" s="68" t="s">
        <v>47</v>
      </c>
      <c r="B21" s="57">
        <v>970</v>
      </c>
      <c r="C21" s="52">
        <v>25.87628865979382</v>
      </c>
      <c r="D21" s="52">
        <v>74.12371134020619</v>
      </c>
      <c r="E21" s="58">
        <v>656</v>
      </c>
      <c r="F21" s="52">
        <v>29.42073170731707</v>
      </c>
      <c r="G21" s="52">
        <v>70.57926829268293</v>
      </c>
      <c r="H21" s="58">
        <v>152</v>
      </c>
      <c r="I21" s="52">
        <v>23.026315789473685</v>
      </c>
      <c r="J21" s="52">
        <v>76.97368421052632</v>
      </c>
      <c r="K21" s="58">
        <v>121</v>
      </c>
      <c r="L21" s="52">
        <v>22.31404958677686</v>
      </c>
      <c r="M21" s="52">
        <v>77.68595041322314</v>
      </c>
      <c r="N21" s="58">
        <v>927</v>
      </c>
      <c r="O21" s="52">
        <v>26.10571736785329</v>
      </c>
      <c r="P21" s="52">
        <v>73.89428263214671</v>
      </c>
      <c r="Q21" s="59">
        <v>287</v>
      </c>
      <c r="R21" s="55">
        <v>24.041811846689896</v>
      </c>
      <c r="S21" s="55">
        <v>75.9581881533101</v>
      </c>
      <c r="T21" s="59">
        <v>242</v>
      </c>
      <c r="U21" s="55">
        <v>23.96694214876033</v>
      </c>
      <c r="V21" s="55">
        <v>76.03305785123968</v>
      </c>
    </row>
    <row r="22" spans="1:22" s="60" customFormat="1" ht="18.75" customHeight="1">
      <c r="A22" s="68" t="s">
        <v>48</v>
      </c>
      <c r="B22" s="57">
        <v>987</v>
      </c>
      <c r="C22" s="52">
        <v>36.17021276595745</v>
      </c>
      <c r="D22" s="52">
        <v>63.829787234042556</v>
      </c>
      <c r="E22" s="58">
        <v>1460</v>
      </c>
      <c r="F22" s="52">
        <v>47.73972602739726</v>
      </c>
      <c r="G22" s="52">
        <v>52.26027397260275</v>
      </c>
      <c r="H22" s="58">
        <v>242</v>
      </c>
      <c r="I22" s="52">
        <v>23.553719008264462</v>
      </c>
      <c r="J22" s="52">
        <v>76.44628099173553</v>
      </c>
      <c r="K22" s="58">
        <v>129</v>
      </c>
      <c r="L22" s="52">
        <v>34.10852713178294</v>
      </c>
      <c r="M22" s="52">
        <v>65.89147286821705</v>
      </c>
      <c r="N22" s="58">
        <v>943</v>
      </c>
      <c r="O22" s="52">
        <v>35.73700954400849</v>
      </c>
      <c r="P22" s="52">
        <v>64.26299045599151</v>
      </c>
      <c r="Q22" s="59">
        <v>226</v>
      </c>
      <c r="R22" s="55">
        <v>37.16814159292036</v>
      </c>
      <c r="S22" s="55">
        <v>62.83185840707964</v>
      </c>
      <c r="T22" s="59">
        <v>206</v>
      </c>
      <c r="U22" s="55">
        <v>36.407766990291265</v>
      </c>
      <c r="V22" s="55">
        <v>63.59223300970874</v>
      </c>
    </row>
    <row r="23" spans="1:22" s="60" customFormat="1" ht="18.75" customHeight="1">
      <c r="A23" s="68" t="s">
        <v>49</v>
      </c>
      <c r="B23" s="57">
        <v>2395</v>
      </c>
      <c r="C23" s="52">
        <v>49.144050104384135</v>
      </c>
      <c r="D23" s="52">
        <v>50.85594989561587</v>
      </c>
      <c r="E23" s="58">
        <v>2264</v>
      </c>
      <c r="F23" s="52">
        <v>54.46113074204947</v>
      </c>
      <c r="G23" s="52">
        <v>45.53886925795053</v>
      </c>
      <c r="H23" s="58">
        <v>397</v>
      </c>
      <c r="I23" s="52">
        <v>45.08816120906801</v>
      </c>
      <c r="J23" s="52">
        <v>54.91183879093199</v>
      </c>
      <c r="K23" s="58">
        <v>81</v>
      </c>
      <c r="L23" s="52">
        <v>44.44444444444444</v>
      </c>
      <c r="M23" s="52">
        <v>55.55555555555556</v>
      </c>
      <c r="N23" s="58">
        <v>2345</v>
      </c>
      <c r="O23" s="52">
        <v>48.8272921108742</v>
      </c>
      <c r="P23" s="52">
        <v>51.1727078891258</v>
      </c>
      <c r="Q23" s="59">
        <v>746</v>
      </c>
      <c r="R23" s="55">
        <v>46.7828418230563</v>
      </c>
      <c r="S23" s="55">
        <v>53.2171581769437</v>
      </c>
      <c r="T23" s="59">
        <v>639</v>
      </c>
      <c r="U23" s="55">
        <v>47.57433489827856</v>
      </c>
      <c r="V23" s="55">
        <v>52.42566510172144</v>
      </c>
    </row>
    <row r="24" spans="1:22" s="60" customFormat="1" ht="18.75" customHeight="1">
      <c r="A24" s="68" t="s">
        <v>50</v>
      </c>
      <c r="B24" s="57">
        <v>1893</v>
      </c>
      <c r="C24" s="52">
        <v>39.72530375066033</v>
      </c>
      <c r="D24" s="52">
        <v>60.27469624933968</v>
      </c>
      <c r="E24" s="58">
        <v>984</v>
      </c>
      <c r="F24" s="52">
        <v>41.86991869918699</v>
      </c>
      <c r="G24" s="52">
        <v>58.13008130081301</v>
      </c>
      <c r="H24" s="58">
        <v>342</v>
      </c>
      <c r="I24" s="52">
        <v>34.21052631578947</v>
      </c>
      <c r="J24" s="52">
        <v>65.78947368421053</v>
      </c>
      <c r="K24" s="58">
        <v>379</v>
      </c>
      <c r="L24" s="52">
        <v>21.372031662269126</v>
      </c>
      <c r="M24" s="52">
        <v>78.62796833773086</v>
      </c>
      <c r="N24" s="58">
        <v>1784</v>
      </c>
      <c r="O24" s="52">
        <v>40.134529147982065</v>
      </c>
      <c r="P24" s="52">
        <v>59.865470852017935</v>
      </c>
      <c r="Q24" s="59">
        <v>565</v>
      </c>
      <c r="R24" s="55">
        <v>39.469026548672566</v>
      </c>
      <c r="S24" s="55">
        <v>60.53097345132743</v>
      </c>
      <c r="T24" s="59">
        <v>460</v>
      </c>
      <c r="U24" s="55">
        <v>40.21739130434783</v>
      </c>
      <c r="V24" s="55">
        <v>59.78260869565217</v>
      </c>
    </row>
    <row r="25" spans="1:22" s="60" customFormat="1" ht="18.75" customHeight="1">
      <c r="A25" s="68" t="s">
        <v>51</v>
      </c>
      <c r="B25" s="57">
        <v>2187</v>
      </c>
      <c r="C25" s="52">
        <v>46.456332876085966</v>
      </c>
      <c r="D25" s="52">
        <v>53.54366712391404</v>
      </c>
      <c r="E25" s="58">
        <v>1379</v>
      </c>
      <c r="F25" s="52">
        <v>44.452501812907904</v>
      </c>
      <c r="G25" s="52">
        <v>55.547498187092096</v>
      </c>
      <c r="H25" s="58">
        <v>314</v>
      </c>
      <c r="I25" s="52">
        <v>36.94267515923567</v>
      </c>
      <c r="J25" s="52">
        <v>63.05732484076433</v>
      </c>
      <c r="K25" s="58">
        <v>134</v>
      </c>
      <c r="L25" s="52">
        <v>35.07462686567165</v>
      </c>
      <c r="M25" s="52">
        <v>64.92537313432835</v>
      </c>
      <c r="N25" s="58">
        <v>2051</v>
      </c>
      <c r="O25" s="52">
        <v>46.61140906874695</v>
      </c>
      <c r="P25" s="52">
        <v>53.38859093125304</v>
      </c>
      <c r="Q25" s="59">
        <v>688</v>
      </c>
      <c r="R25" s="55">
        <v>43.31395348837209</v>
      </c>
      <c r="S25" s="55">
        <v>56.68604651162791</v>
      </c>
      <c r="T25" s="59">
        <v>611</v>
      </c>
      <c r="U25" s="55">
        <v>42.06219312602291</v>
      </c>
      <c r="V25" s="55">
        <v>57.93780687397708</v>
      </c>
    </row>
    <row r="26" spans="1:22" s="60" customFormat="1" ht="18.75" customHeight="1">
      <c r="A26" s="68" t="s">
        <v>52</v>
      </c>
      <c r="B26" s="57">
        <v>672</v>
      </c>
      <c r="C26" s="52">
        <v>53.720238095238095</v>
      </c>
      <c r="D26" s="52">
        <v>46.279761904761905</v>
      </c>
      <c r="E26" s="58">
        <v>1693</v>
      </c>
      <c r="F26" s="52">
        <v>45.067926757235675</v>
      </c>
      <c r="G26" s="52">
        <v>54.932073242764325</v>
      </c>
      <c r="H26" s="58">
        <v>214</v>
      </c>
      <c r="I26" s="52">
        <v>52.80373831775701</v>
      </c>
      <c r="J26" s="52">
        <v>47.19626168224299</v>
      </c>
      <c r="K26" s="58">
        <v>158</v>
      </c>
      <c r="L26" s="52">
        <v>37.34177215189873</v>
      </c>
      <c r="M26" s="52">
        <v>62.65822784810127</v>
      </c>
      <c r="N26" s="58">
        <v>659</v>
      </c>
      <c r="O26" s="52">
        <v>54.17298937784521</v>
      </c>
      <c r="P26" s="52">
        <v>45.82701062215478</v>
      </c>
      <c r="Q26" s="59">
        <v>137</v>
      </c>
      <c r="R26" s="55">
        <v>58.3941605839416</v>
      </c>
      <c r="S26" s="55">
        <v>41.605839416058394</v>
      </c>
      <c r="T26" s="59">
        <v>122</v>
      </c>
      <c r="U26" s="55">
        <v>59.01639344262295</v>
      </c>
      <c r="V26" s="55">
        <v>40.98360655737705</v>
      </c>
    </row>
    <row r="27" spans="1:22" s="60" customFormat="1" ht="18.75" customHeight="1">
      <c r="A27" s="68" t="s">
        <v>53</v>
      </c>
      <c r="B27" s="57">
        <v>1628</v>
      </c>
      <c r="C27" s="52">
        <v>39.68058968058968</v>
      </c>
      <c r="D27" s="52">
        <v>60.319410319410316</v>
      </c>
      <c r="E27" s="58">
        <v>1313</v>
      </c>
      <c r="F27" s="52">
        <v>41.73648134044174</v>
      </c>
      <c r="G27" s="52">
        <v>58.263518659558265</v>
      </c>
      <c r="H27" s="58">
        <v>312</v>
      </c>
      <c r="I27" s="52">
        <v>45.83333333333333</v>
      </c>
      <c r="J27" s="52">
        <v>54.166666666666664</v>
      </c>
      <c r="K27" s="58">
        <v>263</v>
      </c>
      <c r="L27" s="52">
        <v>4.182509505703422</v>
      </c>
      <c r="M27" s="52">
        <v>95.81749049429658</v>
      </c>
      <c r="N27" s="58">
        <v>1523</v>
      </c>
      <c r="O27" s="52">
        <v>39.72422849638871</v>
      </c>
      <c r="P27" s="52">
        <v>60.275771503611296</v>
      </c>
      <c r="Q27" s="59">
        <v>496</v>
      </c>
      <c r="R27" s="55">
        <v>39.91935483870967</v>
      </c>
      <c r="S27" s="55">
        <v>60.08064516129033</v>
      </c>
      <c r="T27" s="59">
        <v>420</v>
      </c>
      <c r="U27" s="55">
        <v>40.23809523809524</v>
      </c>
      <c r="V27" s="55">
        <v>59.76190476190476</v>
      </c>
    </row>
    <row r="28" spans="1:22" s="60" customFormat="1" ht="18.75" customHeight="1">
      <c r="A28" s="68" t="s">
        <v>54</v>
      </c>
      <c r="B28" s="57">
        <v>825</v>
      </c>
      <c r="C28" s="52">
        <v>40</v>
      </c>
      <c r="D28" s="52">
        <v>60</v>
      </c>
      <c r="E28" s="58">
        <v>1061</v>
      </c>
      <c r="F28" s="52">
        <v>39.396795475966066</v>
      </c>
      <c r="G28" s="52">
        <v>60.60320452403393</v>
      </c>
      <c r="H28" s="58">
        <v>286</v>
      </c>
      <c r="I28" s="52">
        <v>37.41258741258741</v>
      </c>
      <c r="J28" s="52">
        <v>62.58741258741259</v>
      </c>
      <c r="K28" s="58">
        <v>134</v>
      </c>
      <c r="L28" s="52">
        <v>26.119402985074625</v>
      </c>
      <c r="M28" s="52">
        <v>73.88059701492537</v>
      </c>
      <c r="N28" s="58">
        <v>766</v>
      </c>
      <c r="O28" s="52">
        <v>39.686684073107045</v>
      </c>
      <c r="P28" s="52">
        <v>60.313315926892955</v>
      </c>
      <c r="Q28" s="59">
        <v>252</v>
      </c>
      <c r="R28" s="55">
        <v>42.46031746031746</v>
      </c>
      <c r="S28" s="55">
        <v>57.53968253968254</v>
      </c>
      <c r="T28" s="59">
        <v>221</v>
      </c>
      <c r="U28" s="55">
        <v>42.53393665158371</v>
      </c>
      <c r="V28" s="55">
        <v>57.466063348416284</v>
      </c>
    </row>
    <row r="29" spans="1:22" s="60" customFormat="1" ht="18.75" customHeight="1">
      <c r="A29" s="68" t="s">
        <v>55</v>
      </c>
      <c r="B29" s="57">
        <v>1336</v>
      </c>
      <c r="C29" s="52">
        <v>41.09281437125748</v>
      </c>
      <c r="D29" s="52">
        <v>58.90718562874252</v>
      </c>
      <c r="E29" s="58">
        <v>1242</v>
      </c>
      <c r="F29" s="52">
        <v>53.7842190016103</v>
      </c>
      <c r="G29" s="52">
        <v>46.2157809983897</v>
      </c>
      <c r="H29" s="58">
        <v>205</v>
      </c>
      <c r="I29" s="52">
        <v>43.41463414634146</v>
      </c>
      <c r="J29" s="52">
        <v>56.58536585365853</v>
      </c>
      <c r="K29" s="58">
        <v>169</v>
      </c>
      <c r="L29" s="52">
        <v>46.15384615384615</v>
      </c>
      <c r="M29" s="52">
        <v>53.84615384615385</v>
      </c>
      <c r="N29" s="58">
        <v>1294</v>
      </c>
      <c r="O29" s="52">
        <v>41.34466769706337</v>
      </c>
      <c r="P29" s="52">
        <v>58.655332302936635</v>
      </c>
      <c r="Q29" s="59">
        <v>350</v>
      </c>
      <c r="R29" s="55">
        <v>37.714285714285715</v>
      </c>
      <c r="S29" s="55">
        <v>62.28571428571429</v>
      </c>
      <c r="T29" s="59">
        <v>300</v>
      </c>
      <c r="U29" s="55">
        <v>38.333333333333336</v>
      </c>
      <c r="V29" s="55">
        <v>61.66666666666667</v>
      </c>
    </row>
    <row r="30" spans="1:22" s="60" customFormat="1" ht="18.75" customHeight="1">
      <c r="A30" s="68" t="s">
        <v>56</v>
      </c>
      <c r="B30" s="57">
        <v>1574</v>
      </c>
      <c r="C30" s="52">
        <v>29.60609911054638</v>
      </c>
      <c r="D30" s="52">
        <v>70.39390088945362</v>
      </c>
      <c r="E30" s="58">
        <v>1964</v>
      </c>
      <c r="F30" s="52">
        <v>57.841140529531565</v>
      </c>
      <c r="G30" s="52">
        <v>42.15885947046843</v>
      </c>
      <c r="H30" s="58">
        <v>383</v>
      </c>
      <c r="I30" s="52">
        <v>34.20365535248042</v>
      </c>
      <c r="J30" s="52">
        <v>65.79634464751958</v>
      </c>
      <c r="K30" s="58">
        <v>347</v>
      </c>
      <c r="L30" s="52">
        <v>35.158501440922194</v>
      </c>
      <c r="M30" s="52">
        <v>64.84149855907782</v>
      </c>
      <c r="N30" s="58">
        <v>1456</v>
      </c>
      <c r="O30" s="52">
        <v>30.151098901098898</v>
      </c>
      <c r="P30" s="52">
        <v>69.8489010989011</v>
      </c>
      <c r="Q30" s="59">
        <v>482</v>
      </c>
      <c r="R30" s="55">
        <v>26.763485477178424</v>
      </c>
      <c r="S30" s="55">
        <v>73.23651452282157</v>
      </c>
      <c r="T30" s="59">
        <v>429</v>
      </c>
      <c r="U30" s="55">
        <v>26.573426573426573</v>
      </c>
      <c r="V30" s="55">
        <v>73.42657342657343</v>
      </c>
    </row>
    <row r="31" spans="1:22" s="60" customFormat="1" ht="18.75" customHeight="1">
      <c r="A31" s="69" t="s">
        <v>57</v>
      </c>
      <c r="B31" s="57">
        <v>947</v>
      </c>
      <c r="C31" s="52">
        <v>31.995776135163673</v>
      </c>
      <c r="D31" s="52">
        <v>68.00422386483632</v>
      </c>
      <c r="E31" s="58">
        <v>932</v>
      </c>
      <c r="F31" s="52">
        <v>28.54077253218884</v>
      </c>
      <c r="G31" s="52">
        <v>71.45922746781116</v>
      </c>
      <c r="H31" s="58">
        <v>168</v>
      </c>
      <c r="I31" s="52">
        <v>23.214285714285715</v>
      </c>
      <c r="J31" s="52">
        <v>76.78571428571429</v>
      </c>
      <c r="K31" s="58">
        <v>78</v>
      </c>
      <c r="L31" s="52">
        <v>21.794871794871796</v>
      </c>
      <c r="M31" s="52">
        <v>78.2051282051282</v>
      </c>
      <c r="N31" s="58">
        <v>922</v>
      </c>
      <c r="O31" s="52">
        <v>32.10412147505423</v>
      </c>
      <c r="P31" s="52">
        <v>67.89587852494577</v>
      </c>
      <c r="Q31" s="59">
        <v>217</v>
      </c>
      <c r="R31" s="55">
        <v>32.25806451612903</v>
      </c>
      <c r="S31" s="55">
        <v>67.74193548387096</v>
      </c>
      <c r="T31" s="59">
        <v>189</v>
      </c>
      <c r="U31" s="55">
        <v>30.687830687830687</v>
      </c>
      <c r="V31" s="55">
        <v>69.31216931216932</v>
      </c>
    </row>
    <row r="32" spans="1:22" s="60" customFormat="1" ht="18.75" customHeight="1">
      <c r="A32" s="70" t="s">
        <v>58</v>
      </c>
      <c r="B32" s="57">
        <v>1024</v>
      </c>
      <c r="C32" s="52">
        <v>24.21875</v>
      </c>
      <c r="D32" s="52">
        <v>75.78125</v>
      </c>
      <c r="E32" s="58">
        <v>2338</v>
      </c>
      <c r="F32" s="52">
        <v>46.40718562874252</v>
      </c>
      <c r="G32" s="52">
        <v>53.59281437125748</v>
      </c>
      <c r="H32" s="58">
        <v>233</v>
      </c>
      <c r="I32" s="52">
        <v>21.030042918454935</v>
      </c>
      <c r="J32" s="52">
        <v>78.96995708154506</v>
      </c>
      <c r="K32" s="58">
        <v>287</v>
      </c>
      <c r="L32" s="52">
        <v>24.738675958188153</v>
      </c>
      <c r="M32" s="52">
        <v>75.26132404181185</v>
      </c>
      <c r="N32" s="58">
        <v>951</v>
      </c>
      <c r="O32" s="52">
        <v>24.185068349106203</v>
      </c>
      <c r="P32" s="52">
        <v>75.8149316508938</v>
      </c>
      <c r="Q32" s="59">
        <v>227</v>
      </c>
      <c r="R32" s="55">
        <v>25.11013215859031</v>
      </c>
      <c r="S32" s="55">
        <v>74.8898678414097</v>
      </c>
      <c r="T32" s="59">
        <v>190</v>
      </c>
      <c r="U32" s="55">
        <v>26.842105263157894</v>
      </c>
      <c r="V32" s="55">
        <v>73.15789473684211</v>
      </c>
    </row>
    <row r="33" spans="1:22" s="60" customFormat="1" ht="18.75" customHeight="1">
      <c r="A33" s="70" t="s">
        <v>59</v>
      </c>
      <c r="B33" s="57">
        <v>1120</v>
      </c>
      <c r="C33" s="52">
        <v>55.089285714285715</v>
      </c>
      <c r="D33" s="52">
        <v>44.910714285714285</v>
      </c>
      <c r="E33" s="58">
        <v>2490</v>
      </c>
      <c r="F33" s="52">
        <v>56.5863453815261</v>
      </c>
      <c r="G33" s="52">
        <v>43.4136546184739</v>
      </c>
      <c r="H33" s="58">
        <v>221</v>
      </c>
      <c r="I33" s="52">
        <v>58.82352941176471</v>
      </c>
      <c r="J33" s="52">
        <v>41.17647058823529</v>
      </c>
      <c r="K33" s="58">
        <v>161</v>
      </c>
      <c r="L33" s="52">
        <v>37.88819875776397</v>
      </c>
      <c r="M33" s="52">
        <v>62.11180124223602</v>
      </c>
      <c r="N33" s="58">
        <v>1094</v>
      </c>
      <c r="O33" s="52">
        <v>55.3016453382084</v>
      </c>
      <c r="P33" s="52">
        <v>44.69835466179159</v>
      </c>
      <c r="Q33" s="59">
        <v>271</v>
      </c>
      <c r="R33" s="55">
        <v>50.55350553505535</v>
      </c>
      <c r="S33" s="55">
        <v>49.44649446494465</v>
      </c>
      <c r="T33" s="59">
        <v>229</v>
      </c>
      <c r="U33" s="55">
        <v>51.96506550218341</v>
      </c>
      <c r="V33" s="55">
        <v>48.03493449781659</v>
      </c>
    </row>
    <row r="34" spans="1:22" ht="15.75">
      <c r="A34" s="71" t="s">
        <v>60</v>
      </c>
      <c r="B34" s="65">
        <v>2657</v>
      </c>
      <c r="C34" s="52">
        <v>36.73315769665036</v>
      </c>
      <c r="D34" s="52">
        <v>63.26684230334965</v>
      </c>
      <c r="E34" s="65">
        <v>1391</v>
      </c>
      <c r="F34" s="52">
        <v>39.1804457225018</v>
      </c>
      <c r="G34" s="52">
        <v>60.8195542774982</v>
      </c>
      <c r="H34" s="65">
        <v>257</v>
      </c>
      <c r="I34" s="52">
        <v>26.459143968871597</v>
      </c>
      <c r="J34" s="52">
        <v>73.54085603112841</v>
      </c>
      <c r="K34" s="65">
        <v>452</v>
      </c>
      <c r="L34" s="52">
        <v>44.469026548672566</v>
      </c>
      <c r="M34" s="52">
        <v>55.530973451327434</v>
      </c>
      <c r="N34" s="65">
        <v>2637</v>
      </c>
      <c r="O34" s="52">
        <v>36.822146378460374</v>
      </c>
      <c r="P34" s="52">
        <v>63.177853621539626</v>
      </c>
      <c r="Q34" s="65">
        <v>847</v>
      </c>
      <c r="R34" s="55">
        <v>35.18299881936245</v>
      </c>
      <c r="S34" s="55">
        <v>64.81700118063755</v>
      </c>
      <c r="T34" s="66">
        <v>751</v>
      </c>
      <c r="U34" s="55">
        <v>34.48735019973369</v>
      </c>
      <c r="V34" s="55">
        <v>65.5126498002663</v>
      </c>
    </row>
    <row r="35" spans="1:22" ht="15.75">
      <c r="A35" s="71" t="s">
        <v>61</v>
      </c>
      <c r="B35" s="65">
        <v>1916</v>
      </c>
      <c r="C35" s="52">
        <v>27.45302713987474</v>
      </c>
      <c r="D35" s="52">
        <v>72.54697286012527</v>
      </c>
      <c r="E35" s="65">
        <v>1039</v>
      </c>
      <c r="F35" s="52">
        <v>33.58999037536093</v>
      </c>
      <c r="G35" s="52">
        <v>66.41000962463907</v>
      </c>
      <c r="H35" s="65">
        <v>210</v>
      </c>
      <c r="I35" s="52">
        <v>27.61904761904762</v>
      </c>
      <c r="J35" s="52">
        <v>72.38095238095238</v>
      </c>
      <c r="K35" s="65">
        <v>257</v>
      </c>
      <c r="L35" s="52">
        <v>10.894941634241246</v>
      </c>
      <c r="M35" s="52">
        <v>89.10505836575877</v>
      </c>
      <c r="N35" s="65">
        <v>1857</v>
      </c>
      <c r="O35" s="52">
        <v>27.355950457727516</v>
      </c>
      <c r="P35" s="52">
        <v>72.64404954227248</v>
      </c>
      <c r="Q35" s="65">
        <v>583</v>
      </c>
      <c r="R35" s="55">
        <v>22.46998284734134</v>
      </c>
      <c r="S35" s="55">
        <v>77.53001715265866</v>
      </c>
      <c r="T35" s="66">
        <v>519</v>
      </c>
      <c r="U35" s="55">
        <v>22.928709055876688</v>
      </c>
      <c r="V35" s="55">
        <v>77.07129094412332</v>
      </c>
    </row>
    <row r="36" spans="1:22" ht="15.75">
      <c r="A36" s="71" t="s">
        <v>62</v>
      </c>
      <c r="B36" s="65">
        <v>1198</v>
      </c>
      <c r="C36" s="52">
        <v>53.67278797996661</v>
      </c>
      <c r="D36" s="52">
        <v>46.327212020033386</v>
      </c>
      <c r="E36" s="65">
        <v>1548</v>
      </c>
      <c r="F36" s="52">
        <v>55.42635658914728</v>
      </c>
      <c r="G36" s="52">
        <v>44.57364341085272</v>
      </c>
      <c r="H36" s="65">
        <v>233</v>
      </c>
      <c r="I36" s="52">
        <v>54.506437768240346</v>
      </c>
      <c r="J36" s="52">
        <v>45.493562231759654</v>
      </c>
      <c r="K36" s="65">
        <v>269</v>
      </c>
      <c r="L36" s="52">
        <v>43.12267657992565</v>
      </c>
      <c r="M36" s="52">
        <v>56.877323420074354</v>
      </c>
      <c r="N36" s="65">
        <v>1118</v>
      </c>
      <c r="O36" s="52">
        <v>54.29338103756708</v>
      </c>
      <c r="P36" s="52">
        <v>45.70661896243291</v>
      </c>
      <c r="Q36" s="65">
        <v>333</v>
      </c>
      <c r="R36" s="55">
        <v>54.65465465465466</v>
      </c>
      <c r="S36" s="55">
        <v>45.34534534534534</v>
      </c>
      <c r="T36" s="66">
        <v>297</v>
      </c>
      <c r="U36" s="55">
        <v>53.87205387205387</v>
      </c>
      <c r="V36" s="55">
        <v>46.12794612794613</v>
      </c>
    </row>
    <row r="37" spans="1:21" ht="15">
      <c r="A37" s="63"/>
      <c r="B37" s="63"/>
      <c r="C37" s="63"/>
      <c r="D37" s="63"/>
      <c r="E37" s="63"/>
      <c r="F37" s="7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4"/>
      <c r="U37" s="64"/>
    </row>
    <row r="38" spans="19:21" ht="14.25">
      <c r="S38" s="64"/>
      <c r="T38" s="64"/>
      <c r="U38" s="64"/>
    </row>
    <row r="39" spans="19:21" ht="14.25">
      <c r="S39" s="64"/>
      <c r="T39" s="64"/>
      <c r="U39" s="64"/>
    </row>
    <row r="40" spans="19:21" ht="14.25">
      <c r="S40" s="64"/>
      <c r="T40" s="64"/>
      <c r="U40" s="64"/>
    </row>
    <row r="41" spans="19:21" ht="14.25">
      <c r="S41" s="64"/>
      <c r="T41" s="64"/>
      <c r="U41" s="64"/>
    </row>
    <row r="42" spans="19:21" ht="14.25">
      <c r="S42" s="64"/>
      <c r="T42" s="64"/>
      <c r="U42" s="64"/>
    </row>
    <row r="43" spans="19:21" ht="14.25">
      <c r="S43" s="64"/>
      <c r="T43" s="64"/>
      <c r="U43" s="64"/>
    </row>
    <row r="44" spans="19:21" ht="14.25">
      <c r="S44" s="64"/>
      <c r="T44" s="64"/>
      <c r="U44" s="64"/>
    </row>
    <row r="45" spans="19:21" ht="14.25">
      <c r="S45" s="64"/>
      <c r="T45" s="64"/>
      <c r="U45" s="64"/>
    </row>
    <row r="46" spans="19:21" ht="14.25">
      <c r="S46" s="64"/>
      <c r="T46" s="64"/>
      <c r="U46" s="64"/>
    </row>
    <row r="47" spans="19:21" ht="14.25">
      <c r="S47" s="64"/>
      <c r="T47" s="64"/>
      <c r="U47" s="64"/>
    </row>
    <row r="48" spans="19:21" ht="14.25">
      <c r="S48" s="64"/>
      <c r="T48" s="64"/>
      <c r="U48" s="64"/>
    </row>
    <row r="49" spans="19:21" ht="14.25">
      <c r="S49" s="64"/>
      <c r="T49" s="64"/>
      <c r="U49" s="64"/>
    </row>
    <row r="50" spans="19:21" ht="14.25">
      <c r="S50" s="64"/>
      <c r="T50" s="64"/>
      <c r="U50" s="64"/>
    </row>
    <row r="51" spans="19:21" ht="14.25">
      <c r="S51" s="64"/>
      <c r="T51" s="64"/>
      <c r="U51" s="64"/>
    </row>
    <row r="52" spans="19:21" ht="14.25">
      <c r="S52" s="64"/>
      <c r="T52" s="64"/>
      <c r="U52" s="64"/>
    </row>
    <row r="53" spans="19:21" ht="14.25">
      <c r="S53" s="64"/>
      <c r="T53" s="64"/>
      <c r="U53" s="64"/>
    </row>
    <row r="54" spans="19:21" ht="14.25">
      <c r="S54" s="64"/>
      <c r="T54" s="64"/>
      <c r="U54" s="64"/>
    </row>
    <row r="55" spans="19:21" ht="14.25">
      <c r="S55" s="64"/>
      <c r="T55" s="64"/>
      <c r="U55" s="64"/>
    </row>
    <row r="56" spans="19:21" ht="14.25">
      <c r="S56" s="64"/>
      <c r="T56" s="64"/>
      <c r="U56" s="64"/>
    </row>
    <row r="57" spans="19:21" ht="14.25">
      <c r="S57" s="64"/>
      <c r="T57" s="64"/>
      <c r="U57" s="64"/>
    </row>
    <row r="58" spans="19:21" ht="14.25">
      <c r="S58" s="64"/>
      <c r="T58" s="64"/>
      <c r="U58" s="64"/>
    </row>
    <row r="59" spans="19:21" ht="14.25">
      <c r="S59" s="64"/>
      <c r="T59" s="64"/>
      <c r="U59" s="64"/>
    </row>
    <row r="60" spans="19:21" ht="14.25">
      <c r="S60" s="64"/>
      <c r="T60" s="64"/>
      <c r="U60" s="64"/>
    </row>
    <row r="61" spans="19:21" ht="14.25">
      <c r="S61" s="64"/>
      <c r="T61" s="64"/>
      <c r="U61" s="64"/>
    </row>
    <row r="62" spans="19:21" ht="14.25">
      <c r="S62" s="64"/>
      <c r="T62" s="64"/>
      <c r="U62" s="64"/>
    </row>
    <row r="63" spans="19:21" ht="14.25">
      <c r="S63" s="64"/>
      <c r="T63" s="64"/>
      <c r="U63" s="64"/>
    </row>
    <row r="64" spans="19:21" ht="14.25">
      <c r="S64" s="64"/>
      <c r="T64" s="64"/>
      <c r="U64" s="64"/>
    </row>
    <row r="65" spans="19:21" ht="14.25">
      <c r="S65" s="64"/>
      <c r="T65" s="64"/>
      <c r="U65" s="64"/>
    </row>
    <row r="66" spans="19:21" ht="14.25">
      <c r="S66" s="64"/>
      <c r="T66" s="64"/>
      <c r="U66" s="64"/>
    </row>
    <row r="67" spans="19:21" ht="14.25">
      <c r="S67" s="64"/>
      <c r="T67" s="64"/>
      <c r="U67" s="64"/>
    </row>
    <row r="68" spans="19:21" ht="14.25">
      <c r="S68" s="64"/>
      <c r="T68" s="64"/>
      <c r="U68" s="64"/>
    </row>
    <row r="69" spans="19:21" ht="14.25">
      <c r="S69" s="64"/>
      <c r="T69" s="64"/>
      <c r="U69" s="64"/>
    </row>
    <row r="70" spans="19:21" ht="14.25">
      <c r="S70" s="64"/>
      <c r="T70" s="64"/>
      <c r="U70" s="64"/>
    </row>
    <row r="71" spans="19:21" ht="14.25">
      <c r="S71" s="64"/>
      <c r="T71" s="64"/>
      <c r="U71" s="64"/>
    </row>
    <row r="72" spans="19:21" ht="14.25">
      <c r="S72" s="64"/>
      <c r="T72" s="64"/>
      <c r="U72" s="64"/>
    </row>
    <row r="73" spans="19:21" ht="14.25">
      <c r="S73" s="64"/>
      <c r="T73" s="64"/>
      <c r="U73" s="64"/>
    </row>
    <row r="74" spans="19:21" ht="14.25">
      <c r="S74" s="64"/>
      <c r="T74" s="64"/>
      <c r="U74" s="64"/>
    </row>
    <row r="75" spans="19:21" ht="14.25">
      <c r="S75" s="64"/>
      <c r="T75" s="64"/>
      <c r="U75" s="64"/>
    </row>
    <row r="76" spans="19:21" ht="14.25">
      <c r="S76" s="64"/>
      <c r="T76" s="64"/>
      <c r="U76" s="64"/>
    </row>
    <row r="77" spans="19:21" ht="14.25">
      <c r="S77" s="64"/>
      <c r="T77" s="64"/>
      <c r="U77" s="64"/>
    </row>
    <row r="78" spans="19:21" ht="14.25">
      <c r="S78" s="64"/>
      <c r="T78" s="64"/>
      <c r="U78" s="64"/>
    </row>
    <row r="79" spans="19:21" ht="14.25">
      <c r="S79" s="64"/>
      <c r="T79" s="64"/>
      <c r="U79" s="64"/>
    </row>
    <row r="80" spans="19:21" ht="14.25">
      <c r="S80" s="64"/>
      <c r="T80" s="64"/>
      <c r="U80" s="64"/>
    </row>
    <row r="81" spans="19:21" ht="14.25">
      <c r="S81" s="64"/>
      <c r="T81" s="64"/>
      <c r="U81" s="64"/>
    </row>
    <row r="82" spans="19:21" ht="14.25">
      <c r="S82" s="64"/>
      <c r="T82" s="64"/>
      <c r="U82" s="64"/>
    </row>
    <row r="83" spans="19:21" ht="14.25">
      <c r="S83" s="64"/>
      <c r="T83" s="64"/>
      <c r="U83" s="64"/>
    </row>
    <row r="84" spans="19:21" ht="14.25">
      <c r="S84" s="64"/>
      <c r="T84" s="64"/>
      <c r="U84" s="64"/>
    </row>
    <row r="85" spans="19:21" ht="14.25">
      <c r="S85" s="64"/>
      <c r="T85" s="64"/>
      <c r="U85" s="64"/>
    </row>
    <row r="86" spans="19:21" ht="14.25">
      <c r="S86" s="64"/>
      <c r="T86" s="64"/>
      <c r="U86" s="64"/>
    </row>
    <row r="87" spans="19:21" ht="14.25">
      <c r="S87" s="64"/>
      <c r="T87" s="64"/>
      <c r="U87" s="64"/>
    </row>
    <row r="88" spans="19:21" ht="14.25">
      <c r="S88" s="64"/>
      <c r="T88" s="64"/>
      <c r="U88" s="64"/>
    </row>
    <row r="89" spans="19:21" ht="14.25">
      <c r="S89" s="64"/>
      <c r="T89" s="64"/>
      <c r="U89" s="64"/>
    </row>
  </sheetData>
  <sheetProtection/>
  <mergeCells count="11">
    <mergeCell ref="Q5:S5"/>
    <mergeCell ref="T5:V5"/>
    <mergeCell ref="B1:O1"/>
    <mergeCell ref="B2:O2"/>
    <mergeCell ref="B3:O3"/>
    <mergeCell ref="A5:A6"/>
    <mergeCell ref="B5:D5"/>
    <mergeCell ref="E5:G5"/>
    <mergeCell ref="H5:J5"/>
    <mergeCell ref="K5:M5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stat1</cp:lastModifiedBy>
  <cp:lastPrinted>2018-01-23T13:18:15Z</cp:lastPrinted>
  <dcterms:created xsi:type="dcterms:W3CDTF">2017-12-13T08:08:22Z</dcterms:created>
  <dcterms:modified xsi:type="dcterms:W3CDTF">2018-01-24T10:10:12Z</dcterms:modified>
  <cp:category/>
  <cp:version/>
  <cp:contentType/>
  <cp:contentStatus/>
</cp:coreProperties>
</file>